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mc:AlternateContent xmlns:mc="http://schemas.openxmlformats.org/markup-compatibility/2006">
    <mc:Choice Requires="x15">
      <x15ac:absPath xmlns:x15ac="http://schemas.microsoft.com/office/spreadsheetml/2010/11/ac" url="\\192.168.0.253\d\★福岡県自治振興組合\05 研修課\01 当年度ファイリング\３ 研修事業\02 事業\009 市町村人材育成調査表\03.集計データ\1.起案\"/>
    </mc:Choice>
  </mc:AlternateContent>
  <xr:revisionPtr revIDLastSave="0" documentId="13_ncr:1_{10652750-C6EF-4B0C-8B78-7A79569461AD}" xr6:coauthVersionLast="47" xr6:coauthVersionMax="47" xr10:uidLastSave="{00000000-0000-0000-0000-000000000000}"/>
  <bookViews>
    <workbookView xWindow="-120" yWindow="-120" windowWidth="29040" windowHeight="15720" xr2:uid="{00000000-000D-0000-FFFF-FFFF00000000}"/>
  </bookViews>
  <sheets>
    <sheet name="１　基本方針" sheetId="1" r:id="rId1"/>
    <sheet name="２（１）組織内研修" sheetId="3" r:id="rId2"/>
    <sheet name="２（２）自己啓発支援" sheetId="4" r:id="rId3"/>
    <sheet name="２（３）組織外研修①" sheetId="6" r:id="rId4"/>
    <sheet name="２（３）組織外研修②" sheetId="7" r:id="rId5"/>
    <sheet name="３研修予算" sheetId="8" r:id="rId6"/>
    <sheet name="４研修派遣における取り組みについて" sheetId="9" r:id="rId7"/>
    <sheet name="５研修以外の取り組み" sheetId="10" r:id="rId8"/>
  </sheets>
  <definedNames>
    <definedName name="_xlnm._FilterDatabase" localSheetId="1" hidden="1">'２（１）組織内研修'!$B$4:$AK$1118</definedName>
    <definedName name="_xlnm._FilterDatabase" localSheetId="2" hidden="1">'２（２）自己啓発支援'!$C$4:$N$101</definedName>
    <definedName name="_xlnm._FilterDatabase" localSheetId="4" hidden="1">'２（３）組織外研修②'!$C$4:$AL$120</definedName>
    <definedName name="_xlnm._FilterDatabase" localSheetId="5" hidden="1">'３研修予算'!$D$4:$D$63</definedName>
    <definedName name="_xlnm._FilterDatabase" localSheetId="6" hidden="1">'４研修派遣における取り組みについて'!$C$3:$F$123</definedName>
    <definedName name="_xlnm._FilterDatabase" localSheetId="7" hidden="1">'５研修以外の取り組み'!$C$3:$N$76</definedName>
    <definedName name="_xlnm.Print_Area" localSheetId="0">'１　基本方針'!$B$1:$F$63</definedName>
    <definedName name="_xlnm.Print_Area" localSheetId="1">'２（１）組織内研修'!$B$1:$AK$1118</definedName>
    <definedName name="_xlnm.Print_Area" localSheetId="2">'２（２）自己啓発支援'!$C$1:$N$101</definedName>
    <definedName name="_xlnm.Print_Area" localSheetId="3">'２（３）組織外研修①'!$C$1:$AN$64</definedName>
    <definedName name="_xlnm.Print_Area" localSheetId="4">'２（３）組織外研修②'!$C$1:$AL$120</definedName>
    <definedName name="_xlnm.Print_Area" localSheetId="5">'３研修予算'!$C$1:$U$63</definedName>
    <definedName name="_xlnm.Print_Area" localSheetId="6">'４研修派遣における取り組みについて'!$C$1:$F$123</definedName>
    <definedName name="_xlnm.Print_Area" localSheetId="7">'５研修以外の取り組み'!$C$1:$N$76</definedName>
    <definedName name="_xlnm.Print_Titles" localSheetId="0">'１　基本方針'!$1:$3</definedName>
    <definedName name="_xlnm.Print_Titles" localSheetId="1">'２（１）組織内研修'!$1:$4</definedName>
    <definedName name="_xlnm.Print_Titles" localSheetId="2">'２（２）自己啓発支援'!$1:$4</definedName>
    <definedName name="_xlnm.Print_Titles" localSheetId="3">'２（３）組織外研修①'!$1:$4</definedName>
    <definedName name="_xlnm.Print_Titles" localSheetId="4">'２（３）組織外研修②'!$1:$4</definedName>
    <definedName name="_xlnm.Print_Titles" localSheetId="5">'３研修予算'!$1:$3</definedName>
    <definedName name="_xlnm.Print_Titles" localSheetId="6">'４研修派遣における取り組みについて'!$1:$3</definedName>
    <definedName name="_xlnm.Print_Titles" localSheetId="7">'５研修以外の取り組み'!$1:$3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40" i="8" l="1"/>
  <c r="AC62" i="6"/>
  <c r="AC32" i="6" l="1"/>
  <c r="T27" i="8" l="1"/>
  <c r="T5" i="8" l="1"/>
  <c r="T6" i="8"/>
  <c r="T7" i="8"/>
  <c r="T8" i="8"/>
  <c r="T9" i="8"/>
  <c r="T10" i="8"/>
  <c r="T11" i="8"/>
  <c r="T12" i="8"/>
  <c r="T13" i="8"/>
  <c r="T14" i="8"/>
  <c r="T15" i="8"/>
  <c r="T16" i="8"/>
  <c r="T17" i="8"/>
  <c r="T18" i="8"/>
  <c r="T19" i="8"/>
  <c r="T20" i="8"/>
  <c r="T21" i="8"/>
  <c r="T22" i="8"/>
  <c r="T23" i="8"/>
  <c r="T24" i="8"/>
  <c r="T25" i="8"/>
  <c r="T26" i="8"/>
  <c r="T28" i="8"/>
  <c r="T29" i="8"/>
  <c r="T30" i="8"/>
  <c r="T31" i="8"/>
  <c r="T32" i="8"/>
  <c r="T33" i="8"/>
  <c r="T34" i="8"/>
  <c r="T35" i="8"/>
  <c r="T37" i="8"/>
  <c r="T38" i="8"/>
  <c r="T39" i="8"/>
  <c r="T40" i="8"/>
  <c r="T41" i="8"/>
  <c r="T42" i="8"/>
  <c r="T43" i="8"/>
  <c r="T44" i="8"/>
  <c r="T45" i="8"/>
  <c r="T46" i="8"/>
  <c r="T47" i="8"/>
  <c r="T48" i="8"/>
  <c r="T49" i="8"/>
  <c r="T50" i="8"/>
  <c r="T51" i="8"/>
  <c r="T52" i="8"/>
  <c r="T53" i="8"/>
  <c r="T54" i="8"/>
  <c r="T55" i="8"/>
  <c r="T56" i="8"/>
  <c r="T57" i="8"/>
  <c r="T58" i="8"/>
  <c r="T59" i="8"/>
  <c r="T60" i="8"/>
  <c r="T61" i="8"/>
  <c r="T62" i="8"/>
  <c r="T63" i="8"/>
  <c r="T4" i="8"/>
  <c r="E5" i="8"/>
  <c r="E6" i="8"/>
  <c r="E7" i="8"/>
  <c r="E8" i="8"/>
  <c r="E9" i="8"/>
  <c r="E10" i="8"/>
  <c r="E11" i="8"/>
  <c r="E12" i="8"/>
  <c r="E13" i="8"/>
  <c r="E14" i="8"/>
  <c r="E15" i="8"/>
  <c r="E16" i="8"/>
  <c r="E17" i="8"/>
  <c r="E18" i="8"/>
  <c r="E19" i="8"/>
  <c r="E20" i="8"/>
  <c r="E21" i="8"/>
  <c r="E22" i="8"/>
  <c r="E23" i="8"/>
  <c r="E24" i="8"/>
  <c r="U24" i="8" s="1"/>
  <c r="E25" i="8"/>
  <c r="E26" i="8"/>
  <c r="E27" i="8"/>
  <c r="U27" i="8" s="1"/>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4" i="8"/>
  <c r="U32" i="8" l="1"/>
  <c r="U31" i="8"/>
  <c r="U7" i="8"/>
  <c r="U23" i="8"/>
  <c r="U55" i="8"/>
  <c r="U39" i="8"/>
  <c r="U56" i="8"/>
  <c r="U48" i="8"/>
  <c r="U47" i="8"/>
  <c r="U63" i="8"/>
  <c r="U16" i="8"/>
  <c r="U15" i="8"/>
  <c r="U43" i="8"/>
  <c r="U35" i="8"/>
  <c r="U19" i="8"/>
  <c r="U11" i="8"/>
  <c r="U5" i="8"/>
  <c r="U42" i="8"/>
  <c r="U34" i="8"/>
  <c r="U26" i="8"/>
  <c r="U18" i="8"/>
  <c r="U10" i="8"/>
  <c r="U13" i="8"/>
  <c r="U59" i="8"/>
  <c r="U51" i="8"/>
  <c r="U58" i="8"/>
  <c r="U50" i="8"/>
  <c r="U57" i="8"/>
  <c r="U49" i="8"/>
  <c r="U41" i="8"/>
  <c r="U33" i="8"/>
  <c r="U25" i="8"/>
  <c r="U17" i="8"/>
  <c r="U9" i="8"/>
  <c r="U60" i="8"/>
  <c r="U52" i="8"/>
  <c r="U44" i="8"/>
  <c r="U36" i="8"/>
  <c r="U28" i="8"/>
  <c r="U20" i="8"/>
  <c r="U12" i="8"/>
  <c r="U4" i="8"/>
  <c r="U8" i="8"/>
  <c r="U62" i="8"/>
  <c r="U54" i="8"/>
  <c r="U46" i="8"/>
  <c r="U38" i="8"/>
  <c r="U30" i="8"/>
  <c r="U22" i="8"/>
  <c r="U14" i="8"/>
  <c r="U6" i="8"/>
  <c r="U61" i="8"/>
  <c r="U53" i="8"/>
  <c r="U45" i="8"/>
  <c r="U37" i="8"/>
  <c r="U29" i="8"/>
  <c r="U21" i="8"/>
  <c r="D63" i="8" l="1"/>
  <c r="D61" i="8"/>
  <c r="D60" i="8"/>
  <c r="D59" i="8"/>
  <c r="D58" i="8"/>
  <c r="D57" i="8"/>
  <c r="D56" i="8"/>
  <c r="D55" i="8"/>
  <c r="D54" i="8"/>
  <c r="D53" i="8"/>
  <c r="D52" i="8"/>
  <c r="D51" i="8"/>
  <c r="D50" i="8"/>
  <c r="D49" i="8"/>
  <c r="D48" i="8"/>
  <c r="D47" i="8"/>
  <c r="D46" i="8"/>
  <c r="D45" i="8"/>
  <c r="D44" i="8"/>
  <c r="D43" i="8"/>
  <c r="D42" i="8"/>
  <c r="D41" i="8"/>
  <c r="D40" i="8"/>
  <c r="D39" i="8"/>
  <c r="D38" i="8"/>
  <c r="D37" i="8"/>
  <c r="D36" i="8"/>
  <c r="D35" i="8"/>
  <c r="D34" i="8"/>
  <c r="D33" i="8"/>
  <c r="D32" i="8"/>
  <c r="D31" i="8"/>
  <c r="D30" i="8"/>
  <c r="D29" i="8"/>
  <c r="D28" i="8"/>
  <c r="D27" i="8"/>
  <c r="D26" i="8"/>
  <c r="D25" i="8"/>
  <c r="D24" i="8"/>
  <c r="D23" i="8"/>
  <c r="D22" i="8"/>
  <c r="D21" i="8"/>
  <c r="D20" i="8"/>
  <c r="D19" i="8"/>
  <c r="D18" i="8"/>
  <c r="D17" i="8"/>
  <c r="D16" i="8"/>
  <c r="D15" i="8"/>
  <c r="D14" i="8"/>
  <c r="D13" i="8"/>
  <c r="D12" i="8"/>
  <c r="D11" i="8"/>
  <c r="D10" i="8"/>
  <c r="D9" i="8"/>
  <c r="D8" i="8"/>
  <c r="D7" i="8"/>
  <c r="D6" i="8"/>
  <c r="D5" i="8"/>
  <c r="D4" i="8"/>
  <c r="D62" i="8"/>
</calcChain>
</file>

<file path=xl/sharedStrings.xml><?xml version="1.0" encoding="utf-8"?>
<sst xmlns="http://schemas.openxmlformats.org/spreadsheetml/2006/main" count="7904" uniqueCount="1855">
  <si>
    <t xml:space="preserve"> </t>
    <phoneticPr fontId="3"/>
  </si>
  <si>
    <t>北九州市</t>
    <rPh sb="0" eb="4">
      <t>キタキュウシュウシ</t>
    </rPh>
    <phoneticPr fontId="7"/>
  </si>
  <si>
    <t>福岡市</t>
    <rPh sb="0" eb="3">
      <t>フクオカシ</t>
    </rPh>
    <phoneticPr fontId="7"/>
  </si>
  <si>
    <t>大牟田市</t>
    <rPh sb="0" eb="4">
      <t>オオムタシ</t>
    </rPh>
    <phoneticPr fontId="7"/>
  </si>
  <si>
    <t>久留米市</t>
    <rPh sb="0" eb="4">
      <t>クルメシ</t>
    </rPh>
    <phoneticPr fontId="7"/>
  </si>
  <si>
    <t>直方市</t>
    <rPh sb="0" eb="2">
      <t>ノウガタ</t>
    </rPh>
    <rPh sb="2" eb="3">
      <t>シ</t>
    </rPh>
    <phoneticPr fontId="7"/>
  </si>
  <si>
    <t>飯塚市</t>
    <rPh sb="0" eb="3">
      <t>イイヅカシ</t>
    </rPh>
    <phoneticPr fontId="7"/>
  </si>
  <si>
    <t>田川市</t>
    <rPh sb="0" eb="3">
      <t>タガワシ</t>
    </rPh>
    <phoneticPr fontId="7"/>
  </si>
  <si>
    <t>柳川市</t>
    <rPh sb="0" eb="3">
      <t>ヤナガワシ</t>
    </rPh>
    <phoneticPr fontId="7"/>
  </si>
  <si>
    <t>八女市</t>
    <rPh sb="0" eb="3">
      <t>ヤメシ</t>
    </rPh>
    <phoneticPr fontId="7"/>
  </si>
  <si>
    <t>筑後市</t>
    <rPh sb="0" eb="3">
      <t>チクゴシ</t>
    </rPh>
    <phoneticPr fontId="7"/>
  </si>
  <si>
    <t>大川市</t>
    <rPh sb="0" eb="3">
      <t>オオカワシ</t>
    </rPh>
    <phoneticPr fontId="7"/>
  </si>
  <si>
    <t>行橋市</t>
    <rPh sb="0" eb="3">
      <t>ユクハシシ</t>
    </rPh>
    <phoneticPr fontId="7"/>
  </si>
  <si>
    <t>豊前市</t>
    <rPh sb="0" eb="3">
      <t>ブゼンシ</t>
    </rPh>
    <phoneticPr fontId="7"/>
  </si>
  <si>
    <t>中間市</t>
    <rPh sb="0" eb="3">
      <t>ナカマシ</t>
    </rPh>
    <phoneticPr fontId="7"/>
  </si>
  <si>
    <t>小郡市</t>
    <rPh sb="0" eb="3">
      <t>オゴオリシ</t>
    </rPh>
    <phoneticPr fontId="7"/>
  </si>
  <si>
    <t>筑紫野市</t>
    <rPh sb="0" eb="4">
      <t>チクシノシ</t>
    </rPh>
    <phoneticPr fontId="7"/>
  </si>
  <si>
    <t>春日市</t>
    <rPh sb="0" eb="3">
      <t>カスガシ</t>
    </rPh>
    <phoneticPr fontId="7"/>
  </si>
  <si>
    <t>大野城市</t>
    <rPh sb="0" eb="4">
      <t>オオノジョウシ</t>
    </rPh>
    <phoneticPr fontId="7"/>
  </si>
  <si>
    <t>宗像市</t>
    <rPh sb="0" eb="3">
      <t>ムナカタシ</t>
    </rPh>
    <phoneticPr fontId="7"/>
  </si>
  <si>
    <t>太宰府市</t>
    <rPh sb="0" eb="4">
      <t>ダザイフシ</t>
    </rPh>
    <phoneticPr fontId="7"/>
  </si>
  <si>
    <t>古賀市</t>
    <rPh sb="0" eb="3">
      <t>コガシ</t>
    </rPh>
    <phoneticPr fontId="7"/>
  </si>
  <si>
    <t>福津市</t>
    <rPh sb="0" eb="1">
      <t>フク</t>
    </rPh>
    <rPh sb="1" eb="3">
      <t>ツシ</t>
    </rPh>
    <phoneticPr fontId="7"/>
  </si>
  <si>
    <t>うきは市</t>
    <rPh sb="3" eb="4">
      <t>シ</t>
    </rPh>
    <phoneticPr fontId="7"/>
  </si>
  <si>
    <t>宮若市</t>
    <rPh sb="0" eb="3">
      <t>ミヤワカシ</t>
    </rPh>
    <phoneticPr fontId="7"/>
  </si>
  <si>
    <t>嘉麻市</t>
    <rPh sb="0" eb="3">
      <t>カマシ</t>
    </rPh>
    <phoneticPr fontId="7"/>
  </si>
  <si>
    <t>朝倉市</t>
    <rPh sb="0" eb="3">
      <t>アサクラシ</t>
    </rPh>
    <phoneticPr fontId="7"/>
  </si>
  <si>
    <t>みやま市</t>
    <rPh sb="3" eb="4">
      <t>シ</t>
    </rPh>
    <phoneticPr fontId="7"/>
  </si>
  <si>
    <t>糸島市</t>
    <rPh sb="0" eb="2">
      <t>イトシマ</t>
    </rPh>
    <rPh sb="2" eb="3">
      <t>シ</t>
    </rPh>
    <phoneticPr fontId="7"/>
  </si>
  <si>
    <t>那珂川市</t>
    <rPh sb="0" eb="3">
      <t>ナカガワ</t>
    </rPh>
    <rPh sb="3" eb="4">
      <t>シ</t>
    </rPh>
    <phoneticPr fontId="7"/>
  </si>
  <si>
    <t>宇美町</t>
    <rPh sb="0" eb="2">
      <t>ウミ</t>
    </rPh>
    <rPh sb="2" eb="3">
      <t>マチ</t>
    </rPh>
    <phoneticPr fontId="7"/>
  </si>
  <si>
    <t>篠栗町</t>
    <rPh sb="0" eb="1">
      <t>ササ</t>
    </rPh>
    <rPh sb="1" eb="2">
      <t>クリ</t>
    </rPh>
    <rPh sb="2" eb="3">
      <t>マチ</t>
    </rPh>
    <phoneticPr fontId="7"/>
  </si>
  <si>
    <t>志免町</t>
    <rPh sb="0" eb="2">
      <t>シメ</t>
    </rPh>
    <rPh sb="2" eb="3">
      <t>マチ</t>
    </rPh>
    <phoneticPr fontId="7"/>
  </si>
  <si>
    <t>須恵町</t>
    <rPh sb="0" eb="2">
      <t>スエ</t>
    </rPh>
    <rPh sb="2" eb="3">
      <t>マチ</t>
    </rPh>
    <phoneticPr fontId="7"/>
  </si>
  <si>
    <t>新宮町</t>
    <rPh sb="0" eb="2">
      <t>シングウ</t>
    </rPh>
    <rPh sb="2" eb="3">
      <t>マチ</t>
    </rPh>
    <phoneticPr fontId="7"/>
  </si>
  <si>
    <t>久山町</t>
    <rPh sb="0" eb="2">
      <t>ヒサヤマ</t>
    </rPh>
    <rPh sb="2" eb="3">
      <t>マチ</t>
    </rPh>
    <phoneticPr fontId="7"/>
  </si>
  <si>
    <t>粕屋町</t>
    <rPh sb="0" eb="2">
      <t>カスヤ</t>
    </rPh>
    <rPh sb="2" eb="3">
      <t>マチ</t>
    </rPh>
    <phoneticPr fontId="7"/>
  </si>
  <si>
    <t>芦屋町</t>
    <rPh sb="0" eb="2">
      <t>アシヤ</t>
    </rPh>
    <rPh sb="2" eb="3">
      <t>マチ</t>
    </rPh>
    <phoneticPr fontId="7"/>
  </si>
  <si>
    <t>水巻町</t>
    <rPh sb="0" eb="2">
      <t>ミズマキ</t>
    </rPh>
    <rPh sb="2" eb="3">
      <t>マチ</t>
    </rPh>
    <phoneticPr fontId="7"/>
  </si>
  <si>
    <t>岡垣町</t>
    <rPh sb="0" eb="2">
      <t>オカガキ</t>
    </rPh>
    <rPh sb="2" eb="3">
      <t>マチ</t>
    </rPh>
    <phoneticPr fontId="7"/>
  </si>
  <si>
    <t>遠賀町</t>
    <rPh sb="0" eb="2">
      <t>オンガ</t>
    </rPh>
    <rPh sb="2" eb="3">
      <t>チョウ</t>
    </rPh>
    <phoneticPr fontId="7"/>
  </si>
  <si>
    <t>小竹町</t>
    <rPh sb="0" eb="2">
      <t>コタケ</t>
    </rPh>
    <rPh sb="2" eb="3">
      <t>マチ</t>
    </rPh>
    <phoneticPr fontId="7"/>
  </si>
  <si>
    <t>鞍手町</t>
    <rPh sb="0" eb="2">
      <t>クラテ</t>
    </rPh>
    <rPh sb="2" eb="3">
      <t>マチ</t>
    </rPh>
    <phoneticPr fontId="7"/>
  </si>
  <si>
    <t>桂川町</t>
    <rPh sb="0" eb="2">
      <t>ケイセン</t>
    </rPh>
    <rPh sb="2" eb="3">
      <t>マチ</t>
    </rPh>
    <phoneticPr fontId="7"/>
  </si>
  <si>
    <t>筑前町</t>
    <rPh sb="0" eb="2">
      <t>チクゼン</t>
    </rPh>
    <rPh sb="2" eb="3">
      <t>マチ</t>
    </rPh>
    <phoneticPr fontId="7"/>
  </si>
  <si>
    <t>東峰村</t>
    <rPh sb="0" eb="2">
      <t>トウホウ</t>
    </rPh>
    <rPh sb="2" eb="3">
      <t>ムラ</t>
    </rPh>
    <phoneticPr fontId="7"/>
  </si>
  <si>
    <t>大刀洗町</t>
    <rPh sb="0" eb="3">
      <t>タチアライ</t>
    </rPh>
    <rPh sb="3" eb="4">
      <t>マチ</t>
    </rPh>
    <phoneticPr fontId="7"/>
  </si>
  <si>
    <t>大木町</t>
    <rPh sb="0" eb="2">
      <t>オオキ</t>
    </rPh>
    <rPh sb="2" eb="3">
      <t>マチ</t>
    </rPh>
    <phoneticPr fontId="7"/>
  </si>
  <si>
    <t>広川町</t>
    <rPh sb="0" eb="2">
      <t>ヒロカワ</t>
    </rPh>
    <rPh sb="2" eb="3">
      <t>マチ</t>
    </rPh>
    <phoneticPr fontId="7"/>
  </si>
  <si>
    <t>香春町</t>
    <rPh sb="0" eb="2">
      <t>カワラ</t>
    </rPh>
    <rPh sb="2" eb="3">
      <t>マチ</t>
    </rPh>
    <phoneticPr fontId="7"/>
  </si>
  <si>
    <t>添田町</t>
    <rPh sb="0" eb="2">
      <t>ソエダ</t>
    </rPh>
    <rPh sb="2" eb="3">
      <t>マチ</t>
    </rPh>
    <phoneticPr fontId="7"/>
  </si>
  <si>
    <t>糸田町</t>
    <rPh sb="0" eb="2">
      <t>イトダ</t>
    </rPh>
    <rPh sb="2" eb="3">
      <t>マチ</t>
    </rPh>
    <phoneticPr fontId="7"/>
  </si>
  <si>
    <t>川崎町</t>
    <rPh sb="0" eb="2">
      <t>カワサキ</t>
    </rPh>
    <rPh sb="2" eb="3">
      <t>マチ</t>
    </rPh>
    <phoneticPr fontId="7"/>
  </si>
  <si>
    <t>大任町</t>
    <rPh sb="0" eb="2">
      <t>オオトウ</t>
    </rPh>
    <rPh sb="2" eb="3">
      <t>マチ</t>
    </rPh>
    <phoneticPr fontId="7"/>
  </si>
  <si>
    <t>赤村</t>
    <rPh sb="0" eb="2">
      <t>アカムラ</t>
    </rPh>
    <phoneticPr fontId="7"/>
  </si>
  <si>
    <t>福智町</t>
    <rPh sb="0" eb="2">
      <t>フクチ</t>
    </rPh>
    <rPh sb="2" eb="3">
      <t>マチ</t>
    </rPh>
    <phoneticPr fontId="7"/>
  </si>
  <si>
    <t>苅田町</t>
    <rPh sb="0" eb="2">
      <t>カンダ</t>
    </rPh>
    <rPh sb="2" eb="3">
      <t>マチ</t>
    </rPh>
    <phoneticPr fontId="7"/>
  </si>
  <si>
    <t>みやこ町</t>
    <rPh sb="3" eb="4">
      <t>マチ</t>
    </rPh>
    <phoneticPr fontId="7"/>
  </si>
  <si>
    <t>吉富町</t>
    <rPh sb="0" eb="2">
      <t>ヨシトミ</t>
    </rPh>
    <rPh sb="2" eb="3">
      <t>マチ</t>
    </rPh>
    <phoneticPr fontId="7"/>
  </si>
  <si>
    <t>上毛町</t>
    <rPh sb="0" eb="2">
      <t>コウゲ</t>
    </rPh>
    <rPh sb="2" eb="3">
      <t>マチ</t>
    </rPh>
    <phoneticPr fontId="7"/>
  </si>
  <si>
    <t>築上町</t>
    <rPh sb="0" eb="1">
      <t>チク</t>
    </rPh>
    <rPh sb="1" eb="2">
      <t>ジョウ</t>
    </rPh>
    <rPh sb="2" eb="3">
      <t>マチ</t>
    </rPh>
    <phoneticPr fontId="7"/>
  </si>
  <si>
    <t>団体名</t>
    <rPh sb="0" eb="3">
      <t>ダンタイメイ</t>
    </rPh>
    <phoneticPr fontId="3"/>
  </si>
  <si>
    <t>人材育成基本方針策定の状況</t>
    <rPh sb="0" eb="4">
      <t>ジンザイイクセイ</t>
    </rPh>
    <rPh sb="4" eb="8">
      <t>キホンホウシン</t>
    </rPh>
    <rPh sb="8" eb="10">
      <t>サクテイ</t>
    </rPh>
    <rPh sb="11" eb="13">
      <t>ジョウキョウ</t>
    </rPh>
    <phoneticPr fontId="3"/>
  </si>
  <si>
    <t>改定の状況</t>
    <rPh sb="0" eb="2">
      <t>カイテイ</t>
    </rPh>
    <rPh sb="3" eb="5">
      <t>ジョウキョウ</t>
    </rPh>
    <phoneticPr fontId="3"/>
  </si>
  <si>
    <t>１　人材育成基本方針について</t>
    <rPh sb="2" eb="10">
      <t>ジンザイイクセイキホンホウシン</t>
    </rPh>
    <phoneticPr fontId="3"/>
  </si>
  <si>
    <t>２　職員研修について</t>
    <rPh sb="2" eb="4">
      <t>ショクイン</t>
    </rPh>
    <rPh sb="4" eb="6">
      <t>ケンシュウ</t>
    </rPh>
    <phoneticPr fontId="3"/>
  </si>
  <si>
    <t>（１）組織内研修</t>
    <rPh sb="3" eb="8">
      <t>ソシキナイケンシュウ</t>
    </rPh>
    <phoneticPr fontId="3"/>
  </si>
  <si>
    <t>研修名（科目）</t>
    <rPh sb="0" eb="3">
      <t>ケンシュウメイ</t>
    </rPh>
    <rPh sb="4" eb="6">
      <t>カモク</t>
    </rPh>
    <phoneticPr fontId="3"/>
  </si>
  <si>
    <t>対象職員</t>
    <rPh sb="0" eb="4">
      <t>タイショウショクイン</t>
    </rPh>
    <phoneticPr fontId="3"/>
  </si>
  <si>
    <t>研修形態</t>
    <rPh sb="0" eb="4">
      <t>ケンシュウケイタイ</t>
    </rPh>
    <phoneticPr fontId="3"/>
  </si>
  <si>
    <t>実施
回数</t>
    <rPh sb="0" eb="2">
      <t>ジッシ</t>
    </rPh>
    <rPh sb="3" eb="5">
      <t>カイスウ</t>
    </rPh>
    <phoneticPr fontId="3"/>
  </si>
  <si>
    <t>合計参加
人数</t>
    <rPh sb="0" eb="4">
      <t>ゴウケイサンカ</t>
    </rPh>
    <rPh sb="5" eb="7">
      <t>ニンズウ</t>
    </rPh>
    <phoneticPr fontId="3"/>
  </si>
  <si>
    <t>階層
その他</t>
    <rPh sb="0" eb="2">
      <t>カイソウ</t>
    </rPh>
    <rPh sb="5" eb="6">
      <t>ホカ</t>
    </rPh>
    <phoneticPr fontId="3"/>
  </si>
  <si>
    <t>支援制度</t>
    <rPh sb="0" eb="4">
      <t>シエンセイド</t>
    </rPh>
    <phoneticPr fontId="3"/>
  </si>
  <si>
    <t>支援内容</t>
    <rPh sb="0" eb="4">
      <t>シエンナイヨウ</t>
    </rPh>
    <phoneticPr fontId="3"/>
  </si>
  <si>
    <t>自主研究グループ助成</t>
    <rPh sb="0" eb="4">
      <t>ジシュケンキュウ</t>
    </rPh>
    <rPh sb="8" eb="10">
      <t>ジョセイ</t>
    </rPh>
    <phoneticPr fontId="1"/>
  </si>
  <si>
    <t>資格取得助成</t>
    <rPh sb="0" eb="4">
      <t>シカクシュトク</t>
    </rPh>
    <rPh sb="4" eb="6">
      <t>ジョセイ</t>
    </rPh>
    <phoneticPr fontId="1"/>
  </si>
  <si>
    <t>通信教育講座受講助成</t>
    <rPh sb="0" eb="4">
      <t>ツウシンキョウイク</t>
    </rPh>
    <rPh sb="4" eb="6">
      <t>コウザ</t>
    </rPh>
    <rPh sb="6" eb="8">
      <t>ジュコウ</t>
    </rPh>
    <rPh sb="8" eb="10">
      <t>ジョセイ</t>
    </rPh>
    <phoneticPr fontId="1"/>
  </si>
  <si>
    <t>自己啓発休業制度</t>
    <rPh sb="0" eb="4">
      <t>ジコケイハツ</t>
    </rPh>
    <rPh sb="4" eb="8">
      <t>キュウギョウセイド</t>
    </rPh>
    <phoneticPr fontId="1"/>
  </si>
  <si>
    <t>ｅラーニング受講助成</t>
    <rPh sb="6" eb="8">
      <t>ジュコウ</t>
    </rPh>
    <rPh sb="8" eb="10">
      <t>ジョセイ</t>
    </rPh>
    <phoneticPr fontId="1"/>
  </si>
  <si>
    <t>その他</t>
    <rPh sb="2" eb="3">
      <t>ホカ</t>
    </rPh>
    <phoneticPr fontId="1"/>
  </si>
  <si>
    <t>１回当
時間数</t>
    <rPh sb="1" eb="2">
      <t>カイ</t>
    </rPh>
    <rPh sb="2" eb="3">
      <t>ア</t>
    </rPh>
    <rPh sb="4" eb="7">
      <t>ジカンスウ</t>
    </rPh>
    <phoneticPr fontId="3"/>
  </si>
  <si>
    <t>人口</t>
    <rPh sb="0" eb="2">
      <t>ジンコウ</t>
    </rPh>
    <phoneticPr fontId="3"/>
  </si>
  <si>
    <t>職員数</t>
    <rPh sb="0" eb="3">
      <t>ショクインスウ</t>
    </rPh>
    <phoneticPr fontId="3"/>
  </si>
  <si>
    <t>自治大学校</t>
    <rPh sb="0" eb="5">
      <t>ジチダイガッコウ</t>
    </rPh>
    <phoneticPr fontId="3"/>
  </si>
  <si>
    <t>市町村アカデミー派遣者数</t>
    <rPh sb="0" eb="3">
      <t>シチョウソン</t>
    </rPh>
    <rPh sb="8" eb="12">
      <t>ハケンシャスウ</t>
    </rPh>
    <phoneticPr fontId="3"/>
  </si>
  <si>
    <t>国際文化アカデミー派遣者数</t>
    <rPh sb="0" eb="4">
      <t>コクサイブンカ</t>
    </rPh>
    <rPh sb="9" eb="13">
      <t>ハケンシャスウ</t>
    </rPh>
    <phoneticPr fontId="3"/>
  </si>
  <si>
    <t>福岡県市町村職員研修所</t>
    <rPh sb="0" eb="11">
      <t>フクオカケンシチョウソンショクインケンシュウショ</t>
    </rPh>
    <phoneticPr fontId="3"/>
  </si>
  <si>
    <t>国の機関</t>
    <rPh sb="0" eb="1">
      <t>クニ</t>
    </rPh>
    <rPh sb="2" eb="4">
      <t>キカン</t>
    </rPh>
    <phoneticPr fontId="1"/>
  </si>
  <si>
    <t>福岡県</t>
    <rPh sb="0" eb="3">
      <t>フクオカケン</t>
    </rPh>
    <phoneticPr fontId="1"/>
  </si>
  <si>
    <t>その他の公共団体</t>
    <rPh sb="2" eb="3">
      <t>タ</t>
    </rPh>
    <rPh sb="4" eb="6">
      <t>コウキョウ</t>
    </rPh>
    <rPh sb="6" eb="8">
      <t>ダンタイ</t>
    </rPh>
    <phoneticPr fontId="1"/>
  </si>
  <si>
    <t>民間企業</t>
    <rPh sb="0" eb="2">
      <t>ミンカン</t>
    </rPh>
    <rPh sb="2" eb="4">
      <t>キギョウ</t>
    </rPh>
    <phoneticPr fontId="1"/>
  </si>
  <si>
    <t>その他</t>
    <rPh sb="2" eb="3">
      <t>タ</t>
    </rPh>
    <phoneticPr fontId="1"/>
  </si>
  <si>
    <t>組織内研修
予算額</t>
    <rPh sb="0" eb="3">
      <t>ソシキナイ</t>
    </rPh>
    <rPh sb="3" eb="5">
      <t>ケンシュウ</t>
    </rPh>
    <rPh sb="6" eb="9">
      <t>ヨサンガク</t>
    </rPh>
    <phoneticPr fontId="3"/>
  </si>
  <si>
    <t>計　（B）</t>
    <rPh sb="0" eb="1">
      <t>ケイ</t>
    </rPh>
    <phoneticPr fontId="3"/>
  </si>
  <si>
    <t>職員数
（A）</t>
    <rPh sb="0" eb="3">
      <t>ショクインスウ</t>
    </rPh>
    <phoneticPr fontId="3"/>
  </si>
  <si>
    <t>職員１人当たり
経費額（B／A）</t>
    <rPh sb="0" eb="2">
      <t>ショクイン</t>
    </rPh>
    <rPh sb="3" eb="4">
      <t>ヒト</t>
    </rPh>
    <rPh sb="4" eb="5">
      <t>ア</t>
    </rPh>
    <rPh sb="8" eb="11">
      <t>ケイヒガク</t>
    </rPh>
    <phoneticPr fontId="3"/>
  </si>
  <si>
    <t>3　研修予算について</t>
    <rPh sb="2" eb="4">
      <t>ケンシュウ</t>
    </rPh>
    <rPh sb="4" eb="6">
      <t>ヨサン</t>
    </rPh>
    <phoneticPr fontId="3"/>
  </si>
  <si>
    <t>有</t>
  </si>
  <si>
    <t>新任係長</t>
    <rPh sb="0" eb="2">
      <t>シンニン</t>
    </rPh>
    <rPh sb="2" eb="4">
      <t>カカリチョウ</t>
    </rPh>
    <phoneticPr fontId="2"/>
  </si>
  <si>
    <t>集合</t>
  </si>
  <si>
    <t>配信</t>
  </si>
  <si>
    <t>階層</t>
  </si>
  <si>
    <t>改定済</t>
  </si>
  <si>
    <t>平成13年度</t>
    <rPh sb="0" eb="2">
      <t>ヘイセイ</t>
    </rPh>
    <rPh sb="4" eb="5">
      <t>ネン</t>
    </rPh>
    <rPh sb="5" eb="6">
      <t>ド</t>
    </rPh>
    <phoneticPr fontId="3"/>
  </si>
  <si>
    <t>オンライン</t>
  </si>
  <si>
    <t>全職員</t>
    <rPh sb="0" eb="3">
      <t>ゼンショクイン</t>
    </rPh>
    <phoneticPr fontId="2"/>
  </si>
  <si>
    <t>その他</t>
  </si>
  <si>
    <t>無</t>
  </si>
  <si>
    <t>総務省</t>
    <rPh sb="0" eb="3">
      <t>ソウムショウ</t>
    </rPh>
    <phoneticPr fontId="2"/>
  </si>
  <si>
    <t>混在</t>
  </si>
  <si>
    <t>久留米市</t>
  </si>
  <si>
    <t>大牟田市</t>
    <rPh sb="0" eb="4">
      <t>オオムタシ</t>
    </rPh>
    <phoneticPr fontId="2"/>
  </si>
  <si>
    <t>福岡県介護保険広域連合</t>
    <rPh sb="0" eb="3">
      <t>フクオカケン</t>
    </rPh>
    <rPh sb="3" eb="7">
      <t>カイゴホケン</t>
    </rPh>
    <rPh sb="7" eb="9">
      <t>コウイキ</t>
    </rPh>
    <rPh sb="9" eb="11">
      <t>レンゴウ</t>
    </rPh>
    <phoneticPr fontId="2"/>
  </si>
  <si>
    <t>福岡県介護保険広域連合</t>
    <rPh sb="0" eb="3">
      <t>フクオカケン</t>
    </rPh>
    <rPh sb="3" eb="5">
      <t>カイゴ</t>
    </rPh>
    <rPh sb="5" eb="7">
      <t>ホケン</t>
    </rPh>
    <rPh sb="7" eb="9">
      <t>コウイキ</t>
    </rPh>
    <rPh sb="9" eb="11">
      <t>レンゴウ</t>
    </rPh>
    <phoneticPr fontId="2"/>
  </si>
  <si>
    <t>組織外研修
予算額</t>
    <rPh sb="0" eb="2">
      <t>ソシキ</t>
    </rPh>
    <rPh sb="2" eb="3">
      <t>ガイ</t>
    </rPh>
    <rPh sb="3" eb="5">
      <t>ケンシュウ</t>
    </rPh>
    <rPh sb="6" eb="9">
      <t>ヨサンガク</t>
    </rPh>
    <phoneticPr fontId="3"/>
  </si>
  <si>
    <t>福岡県自治振興組合</t>
    <rPh sb="0" eb="3">
      <t>フクオカケン</t>
    </rPh>
    <rPh sb="3" eb="5">
      <t>ジチ</t>
    </rPh>
    <rPh sb="5" eb="7">
      <t>シンコウ</t>
    </rPh>
    <rPh sb="7" eb="9">
      <t>クミアイ</t>
    </rPh>
    <phoneticPr fontId="2"/>
  </si>
  <si>
    <t>福岡県介護広域連合　等</t>
    <rPh sb="0" eb="3">
      <t>フクオカケン</t>
    </rPh>
    <rPh sb="3" eb="5">
      <t>カイゴ</t>
    </rPh>
    <rPh sb="5" eb="7">
      <t>コウイキ</t>
    </rPh>
    <rPh sb="7" eb="9">
      <t>レンゴウ</t>
    </rPh>
    <rPh sb="10" eb="11">
      <t>トウ</t>
    </rPh>
    <phoneticPr fontId="2"/>
  </si>
  <si>
    <t>須恵町外二ケ町清掃施設組合</t>
    <rPh sb="0" eb="2">
      <t>スエ</t>
    </rPh>
    <rPh sb="2" eb="3">
      <t>マチ</t>
    </rPh>
    <rPh sb="3" eb="4">
      <t>ソト</t>
    </rPh>
    <rPh sb="4" eb="5">
      <t>ニ</t>
    </rPh>
    <rPh sb="6" eb="7">
      <t>マチ</t>
    </rPh>
    <rPh sb="7" eb="9">
      <t>セイソウ</t>
    </rPh>
    <rPh sb="9" eb="11">
      <t>シセツ</t>
    </rPh>
    <rPh sb="11" eb="13">
      <t>クミアイ</t>
    </rPh>
    <phoneticPr fontId="2"/>
  </si>
  <si>
    <t>民間研修機関等その他研修機関</t>
    <rPh sb="0" eb="2">
      <t>ミンカン</t>
    </rPh>
    <rPh sb="2" eb="4">
      <t>ケンシュウ</t>
    </rPh>
    <rPh sb="4" eb="6">
      <t>キカン</t>
    </rPh>
    <rPh sb="6" eb="7">
      <t>ナド</t>
    </rPh>
    <rPh sb="9" eb="10">
      <t>ホカ</t>
    </rPh>
    <rPh sb="10" eb="12">
      <t>ケンシュウ</t>
    </rPh>
    <rPh sb="12" eb="14">
      <t>キカン</t>
    </rPh>
    <phoneticPr fontId="3"/>
  </si>
  <si>
    <t>令和４年度</t>
    <rPh sb="0" eb="2">
      <t>レイワ</t>
    </rPh>
    <rPh sb="3" eb="5">
      <t>ネンド</t>
    </rPh>
    <phoneticPr fontId="3"/>
  </si>
  <si>
    <t>平成1９年度</t>
    <rPh sb="0" eb="2">
      <t>ヘイセイ</t>
    </rPh>
    <rPh sb="4" eb="5">
      <t>ネン</t>
    </rPh>
    <rPh sb="5" eb="6">
      <t>ド</t>
    </rPh>
    <phoneticPr fontId="3"/>
  </si>
  <si>
    <t>平成２２年度</t>
    <rPh sb="0" eb="2">
      <t>ヘイセイ</t>
    </rPh>
    <rPh sb="4" eb="6">
      <t>ネンド</t>
    </rPh>
    <phoneticPr fontId="3"/>
  </si>
  <si>
    <t>平成１９年度</t>
    <rPh sb="0" eb="2">
      <t>ヘイセイ</t>
    </rPh>
    <rPh sb="4" eb="6">
      <t>ネンド</t>
    </rPh>
    <phoneticPr fontId="3"/>
  </si>
  <si>
    <t>平成１３年度</t>
    <rPh sb="0" eb="2">
      <t>ヘイセイ</t>
    </rPh>
    <rPh sb="4" eb="6">
      <t>ネンド</t>
    </rPh>
    <phoneticPr fontId="3"/>
  </si>
  <si>
    <t>平成27年度</t>
    <rPh sb="0" eb="2">
      <t>ヘイセイ</t>
    </rPh>
    <rPh sb="4" eb="6">
      <t>ネンド</t>
    </rPh>
    <phoneticPr fontId="3"/>
  </si>
  <si>
    <t>平成２０年度</t>
    <rPh sb="0" eb="2">
      <t>ヘイセイ</t>
    </rPh>
    <rPh sb="4" eb="6">
      <t>ネンド</t>
    </rPh>
    <phoneticPr fontId="3"/>
  </si>
  <si>
    <t>平成１７年度</t>
    <rPh sb="0" eb="2">
      <t>ヘイセイ</t>
    </rPh>
    <rPh sb="4" eb="6">
      <t>ネンド</t>
    </rPh>
    <phoneticPr fontId="3"/>
  </si>
  <si>
    <t>平成１３年度</t>
    <rPh sb="0" eb="2">
      <t>ヘイセイ</t>
    </rPh>
    <rPh sb="4" eb="6">
      <t>ネンド</t>
    </rPh>
    <phoneticPr fontId="3"/>
  </si>
  <si>
    <t>平成10年度</t>
    <rPh sb="0" eb="2">
      <t>ヘイセイ</t>
    </rPh>
    <rPh sb="4" eb="6">
      <t>ネンド</t>
    </rPh>
    <phoneticPr fontId="3"/>
  </si>
  <si>
    <t>新規採用職員</t>
    <rPh sb="0" eb="2">
      <t>シンキ</t>
    </rPh>
    <rPh sb="2" eb="4">
      <t>サイヨウ</t>
    </rPh>
    <rPh sb="4" eb="6">
      <t>ショクイン</t>
    </rPh>
    <phoneticPr fontId="2"/>
  </si>
  <si>
    <t>平成18年度</t>
    <rPh sb="0" eb="2">
      <t>ヘイセイ</t>
    </rPh>
    <rPh sb="4" eb="6">
      <t>ネンド</t>
    </rPh>
    <phoneticPr fontId="3"/>
  </si>
  <si>
    <t>令和3年度</t>
    <rPh sb="0" eb="2">
      <t>レイワ</t>
    </rPh>
    <rPh sb="3" eb="5">
      <t>ネンド</t>
    </rPh>
    <phoneticPr fontId="3"/>
  </si>
  <si>
    <t>平成20年度</t>
    <rPh sb="0" eb="2">
      <t>ヘイセイ</t>
    </rPh>
    <rPh sb="4" eb="6">
      <t>ネンド</t>
    </rPh>
    <phoneticPr fontId="3"/>
  </si>
  <si>
    <t>平成28年度</t>
    <rPh sb="0" eb="2">
      <t>ヘイセイ</t>
    </rPh>
    <rPh sb="4" eb="6">
      <t>ネンド</t>
    </rPh>
    <phoneticPr fontId="3"/>
  </si>
  <si>
    <t>平成23年度</t>
    <rPh sb="0" eb="2">
      <t>ヘイセイ</t>
    </rPh>
    <rPh sb="4" eb="6">
      <t>ネンド</t>
    </rPh>
    <phoneticPr fontId="3"/>
  </si>
  <si>
    <t>正規職員</t>
    <rPh sb="0" eb="4">
      <t>セイキショクイン</t>
    </rPh>
    <phoneticPr fontId="2"/>
  </si>
  <si>
    <t>筑紫野市</t>
    <rPh sb="0" eb="4">
      <t>チクシノシ</t>
    </rPh>
    <phoneticPr fontId="3"/>
  </si>
  <si>
    <t>その他</t>
    <rPh sb="2" eb="3">
      <t>タ</t>
    </rPh>
    <phoneticPr fontId="2"/>
  </si>
  <si>
    <t>平成22年度</t>
    <rPh sb="0" eb="2">
      <t>ヘイセイ</t>
    </rPh>
    <rPh sb="4" eb="6">
      <t>ネンド</t>
    </rPh>
    <phoneticPr fontId="3"/>
  </si>
  <si>
    <t>平成２８年度</t>
    <rPh sb="0" eb="2">
      <t>ヘイセイ</t>
    </rPh>
    <rPh sb="4" eb="6">
      <t>ネンド</t>
    </rPh>
    <phoneticPr fontId="3"/>
  </si>
  <si>
    <t>平成16年度</t>
    <rPh sb="0" eb="2">
      <t>ヘイセイ</t>
    </rPh>
    <rPh sb="4" eb="6">
      <t>ネンド</t>
    </rPh>
    <phoneticPr fontId="3"/>
  </si>
  <si>
    <t>新規採用職員</t>
    <rPh sb="0" eb="6">
      <t>シンキサイヨウショクイン</t>
    </rPh>
    <phoneticPr fontId="2"/>
  </si>
  <si>
    <t>管理職職員</t>
    <rPh sb="0" eb="3">
      <t>カンリショク</t>
    </rPh>
    <rPh sb="3" eb="5">
      <t>ショクイン</t>
    </rPh>
    <phoneticPr fontId="2"/>
  </si>
  <si>
    <t>平成14年度</t>
    <rPh sb="0" eb="2">
      <t>ヘイセイ</t>
    </rPh>
    <rPh sb="4" eb="6">
      <t>ネンド</t>
    </rPh>
    <phoneticPr fontId="3"/>
  </si>
  <si>
    <t>平成21年度</t>
    <rPh sb="0" eb="2">
      <t>ヘイセイ</t>
    </rPh>
    <rPh sb="4" eb="6">
      <t>ネンド</t>
    </rPh>
    <phoneticPr fontId="3"/>
  </si>
  <si>
    <t>希望者</t>
    <rPh sb="0" eb="3">
      <t>キボウシャ</t>
    </rPh>
    <phoneticPr fontId="2"/>
  </si>
  <si>
    <t>平成17年度</t>
    <rPh sb="0" eb="2">
      <t>ヘイセイ</t>
    </rPh>
    <rPh sb="4" eb="6">
      <t>ネンド</t>
    </rPh>
    <phoneticPr fontId="3"/>
  </si>
  <si>
    <t>平成15年度</t>
    <rPh sb="0" eb="2">
      <t>ヘイセイ</t>
    </rPh>
    <rPh sb="4" eb="6">
      <t>ネンド</t>
    </rPh>
    <phoneticPr fontId="3"/>
  </si>
  <si>
    <t>平成１８年度</t>
    <rPh sb="0" eb="2">
      <t>ヘイセイ</t>
    </rPh>
    <rPh sb="4" eb="6">
      <t>ネンド</t>
    </rPh>
    <phoneticPr fontId="3"/>
  </si>
  <si>
    <t>平成29年度</t>
    <rPh sb="0" eb="2">
      <t>ヘイセイ</t>
    </rPh>
    <rPh sb="4" eb="6">
      <t>ネンド</t>
    </rPh>
    <phoneticPr fontId="3"/>
  </si>
  <si>
    <t>平成１３年度</t>
    <rPh sb="0" eb="2">
      <t>ヘイセイ</t>
    </rPh>
    <rPh sb="4" eb="6">
      <t>ネンド</t>
    </rPh>
    <phoneticPr fontId="3"/>
  </si>
  <si>
    <t>平成１９年度</t>
    <rPh sb="0" eb="2">
      <t>ヘイセイ</t>
    </rPh>
    <rPh sb="4" eb="6">
      <t>ネンド</t>
    </rPh>
    <phoneticPr fontId="3"/>
  </si>
  <si>
    <t>平成11年度</t>
    <rPh sb="0" eb="2">
      <t>ヘイセイ</t>
    </rPh>
    <rPh sb="4" eb="6">
      <t>ネンド</t>
    </rPh>
    <phoneticPr fontId="3"/>
  </si>
  <si>
    <t>平成１３年度</t>
    <rPh sb="0" eb="2">
      <t>ヘイセイ</t>
    </rPh>
    <rPh sb="4" eb="6">
      <t>ネンド</t>
    </rPh>
    <phoneticPr fontId="3"/>
  </si>
  <si>
    <t>平成7年度</t>
    <rPh sb="0" eb="2">
      <t>ヘイセイ</t>
    </rPh>
    <rPh sb="3" eb="5">
      <t>ネンド</t>
    </rPh>
    <phoneticPr fontId="3"/>
  </si>
  <si>
    <t>平成２８年度</t>
    <rPh sb="0" eb="2">
      <t>ヘイセイ</t>
    </rPh>
    <rPh sb="4" eb="6">
      <t>ネンド</t>
    </rPh>
    <phoneticPr fontId="3"/>
  </si>
  <si>
    <t>平成12年度</t>
    <rPh sb="0" eb="2">
      <t>ヘイセイ</t>
    </rPh>
    <rPh sb="4" eb="6">
      <t>ネンド</t>
    </rPh>
    <phoneticPr fontId="3"/>
  </si>
  <si>
    <t>管理職</t>
    <rPh sb="0" eb="3">
      <t>カンリショク</t>
    </rPh>
    <phoneticPr fontId="2"/>
  </si>
  <si>
    <t>平成19年度</t>
    <rPh sb="0" eb="2">
      <t>ヘイセイ</t>
    </rPh>
    <rPh sb="4" eb="6">
      <t>ネンド</t>
    </rPh>
    <phoneticPr fontId="3"/>
  </si>
  <si>
    <t>集合</t>
    <rPh sb="0" eb="2">
      <t>シュウゴウ</t>
    </rPh>
    <phoneticPr fontId="1"/>
  </si>
  <si>
    <t>平成26年度</t>
    <rPh sb="0" eb="2">
      <t>ヘイセイ</t>
    </rPh>
    <rPh sb="4" eb="6">
      <t>ネンド</t>
    </rPh>
    <phoneticPr fontId="3"/>
  </si>
  <si>
    <t>平成25年度</t>
    <rPh sb="0" eb="2">
      <t>ヘイセイ</t>
    </rPh>
    <rPh sb="4" eb="6">
      <t>ネンド</t>
    </rPh>
    <phoneticPr fontId="3"/>
  </si>
  <si>
    <t>平成１３年度</t>
    <rPh sb="0" eb="2">
      <t>ヘイセイ</t>
    </rPh>
    <rPh sb="4" eb="6">
      <t>ネンド</t>
    </rPh>
    <phoneticPr fontId="3"/>
  </si>
  <si>
    <t>平成24年度</t>
    <rPh sb="0" eb="2">
      <t>ヘイセイ</t>
    </rPh>
    <rPh sb="4" eb="6">
      <t>ネンド</t>
    </rPh>
    <phoneticPr fontId="3"/>
  </si>
  <si>
    <t>平成２８年度</t>
    <rPh sb="0" eb="2">
      <t>ヘイセイ</t>
    </rPh>
    <rPh sb="4" eb="6">
      <t>ネンド</t>
    </rPh>
    <phoneticPr fontId="3"/>
  </si>
  <si>
    <t>主査以下職員</t>
    <rPh sb="0" eb="2">
      <t>シュサ</t>
    </rPh>
    <rPh sb="2" eb="4">
      <t>イカ</t>
    </rPh>
    <rPh sb="4" eb="6">
      <t>ショクイン</t>
    </rPh>
    <phoneticPr fontId="2"/>
  </si>
  <si>
    <t>令和4年度</t>
    <rPh sb="0" eb="2">
      <t>レイワ</t>
    </rPh>
    <rPh sb="3" eb="5">
      <t>ネンド</t>
    </rPh>
    <phoneticPr fontId="3"/>
  </si>
  <si>
    <t>（２）自己啓発に関する支援について</t>
    <rPh sb="3" eb="5">
      <t>ジコ</t>
    </rPh>
    <rPh sb="5" eb="7">
      <t>ケイハツ</t>
    </rPh>
    <rPh sb="8" eb="9">
      <t>カン</t>
    </rPh>
    <rPh sb="11" eb="13">
      <t>シエン</t>
    </rPh>
    <phoneticPr fontId="3"/>
  </si>
  <si>
    <t>（３）組織外研修　－　①広域研修機関への派遣研修</t>
    <rPh sb="3" eb="5">
      <t>ソシキ</t>
    </rPh>
    <rPh sb="5" eb="6">
      <t>ガイ</t>
    </rPh>
    <rPh sb="6" eb="8">
      <t>ケンシュウ</t>
    </rPh>
    <rPh sb="12" eb="14">
      <t>コウイキ</t>
    </rPh>
    <rPh sb="14" eb="16">
      <t>ケンシュウ</t>
    </rPh>
    <rPh sb="16" eb="18">
      <t>キカン</t>
    </rPh>
    <rPh sb="20" eb="22">
      <t>ハケン</t>
    </rPh>
    <rPh sb="22" eb="24">
      <t>ケンシュウ</t>
    </rPh>
    <phoneticPr fontId="3"/>
  </si>
  <si>
    <t>（３）組織外研修　－　②他団体との人事交流</t>
    <rPh sb="3" eb="5">
      <t>ソシキ</t>
    </rPh>
    <rPh sb="5" eb="6">
      <t>ガイ</t>
    </rPh>
    <rPh sb="6" eb="8">
      <t>ケンシュウ</t>
    </rPh>
    <rPh sb="12" eb="13">
      <t>ホカ</t>
    </rPh>
    <rPh sb="13" eb="15">
      <t>ダンタイ</t>
    </rPh>
    <rPh sb="17" eb="19">
      <t>ジンジ</t>
    </rPh>
    <rPh sb="19" eb="21">
      <t>コウリュウ</t>
    </rPh>
    <phoneticPr fontId="3"/>
  </si>
  <si>
    <t>１グループあたり助成上限50,000円</t>
    <phoneticPr fontId="2"/>
  </si>
  <si>
    <t>桂川町</t>
    <rPh sb="0" eb="3">
      <t>ケイセンマチ</t>
    </rPh>
    <phoneticPr fontId="7"/>
  </si>
  <si>
    <t>行橋みやこメディカルセンター</t>
    <rPh sb="0" eb="2">
      <t>ユクハシ</t>
    </rPh>
    <phoneticPr fontId="2"/>
  </si>
  <si>
    <t>地方独立行政法人芦屋中央病院</t>
    <rPh sb="0" eb="2">
      <t>チホウ</t>
    </rPh>
    <rPh sb="2" eb="8">
      <t>ドクリツギョウセイホウジン</t>
    </rPh>
    <rPh sb="8" eb="10">
      <t>アシヤ</t>
    </rPh>
    <rPh sb="10" eb="12">
      <t>チュウオウ</t>
    </rPh>
    <rPh sb="12" eb="14">
      <t>ビョウイン</t>
    </rPh>
    <phoneticPr fontId="2"/>
  </si>
  <si>
    <t>4　研修派遣における取り組みについて</t>
    <rPh sb="2" eb="4">
      <t>ケンシュウ</t>
    </rPh>
    <rPh sb="4" eb="6">
      <t>ハケン</t>
    </rPh>
    <rPh sb="10" eb="11">
      <t>ト</t>
    </rPh>
    <rPh sb="12" eb="13">
      <t>ク</t>
    </rPh>
    <phoneticPr fontId="3"/>
  </si>
  <si>
    <t>有無</t>
    <rPh sb="0" eb="2">
      <t>ウム</t>
    </rPh>
    <phoneticPr fontId="3"/>
  </si>
  <si>
    <t>取り組み</t>
    <rPh sb="0" eb="1">
      <t>ト</t>
    </rPh>
    <rPh sb="2" eb="3">
      <t>ク</t>
    </rPh>
    <phoneticPr fontId="3"/>
  </si>
  <si>
    <t>取り組み内容</t>
    <rPh sb="0" eb="1">
      <t>ト</t>
    </rPh>
    <rPh sb="2" eb="3">
      <t>ク</t>
    </rPh>
    <rPh sb="4" eb="6">
      <t>ナイヨウ</t>
    </rPh>
    <phoneticPr fontId="3"/>
  </si>
  <si>
    <t>研修前の取り組み</t>
    <rPh sb="0" eb="3">
      <t>ケンシュウマエ</t>
    </rPh>
    <rPh sb="4" eb="5">
      <t>ト</t>
    </rPh>
    <rPh sb="6" eb="7">
      <t>ク</t>
    </rPh>
    <phoneticPr fontId="1"/>
  </si>
  <si>
    <t>研修後の取り組み</t>
    <rPh sb="0" eb="2">
      <t>ケンシュウ</t>
    </rPh>
    <rPh sb="2" eb="3">
      <t>ゴ</t>
    </rPh>
    <rPh sb="4" eb="5">
      <t>ト</t>
    </rPh>
    <rPh sb="6" eb="7">
      <t>ク</t>
    </rPh>
    <phoneticPr fontId="1"/>
  </si>
  <si>
    <t>平成19年度</t>
    <rPh sb="0" eb="2">
      <t>ヘイセイ</t>
    </rPh>
    <rPh sb="4" eb="5">
      <t>ネン</t>
    </rPh>
    <rPh sb="5" eb="6">
      <t>ド</t>
    </rPh>
    <phoneticPr fontId="3"/>
  </si>
  <si>
    <t>メンタルヘルス研修</t>
    <rPh sb="7" eb="9">
      <t>ケンシュウ</t>
    </rPh>
    <phoneticPr fontId="2"/>
  </si>
  <si>
    <t>新任係長</t>
    <rPh sb="0" eb="4">
      <t>シンニンカカリチョウ</t>
    </rPh>
    <phoneticPr fontId="2"/>
  </si>
  <si>
    <t>普通救命講習</t>
    <rPh sb="0" eb="6">
      <t>フツウキュウメイコウシュウ</t>
    </rPh>
    <phoneticPr fontId="2"/>
  </si>
  <si>
    <t>人権・同和研修</t>
    <rPh sb="0" eb="2">
      <t>ジンケン</t>
    </rPh>
    <rPh sb="3" eb="5">
      <t>ドウワ</t>
    </rPh>
    <rPh sb="5" eb="7">
      <t>ケンシュウ</t>
    </rPh>
    <phoneticPr fontId="2"/>
  </si>
  <si>
    <t>実施中</t>
    <rPh sb="0" eb="3">
      <t>ジッシチュウ</t>
    </rPh>
    <phoneticPr fontId="1"/>
  </si>
  <si>
    <t>新任課長</t>
    <rPh sb="0" eb="4">
      <t>シンニンカチョウ</t>
    </rPh>
    <phoneticPr fontId="2"/>
  </si>
  <si>
    <t>社会福祉協議会</t>
    <rPh sb="0" eb="2">
      <t>シャカイ</t>
    </rPh>
    <rPh sb="2" eb="4">
      <t>フクシ</t>
    </rPh>
    <rPh sb="4" eb="7">
      <t>キョウギカイ</t>
    </rPh>
    <phoneticPr fontId="2"/>
  </si>
  <si>
    <t>令和５年度</t>
    <rPh sb="0" eb="2">
      <t>レイワ</t>
    </rPh>
    <rPh sb="3" eb="5">
      <t>ネンド</t>
    </rPh>
    <phoneticPr fontId="3"/>
  </si>
  <si>
    <t>・報告書を作成し、所属課と研修担当課で回覧している。
・研修の２か月後に研修効果測定のためのアンケートを実施している。</t>
    <rPh sb="1" eb="4">
      <t>ホウコクショ</t>
    </rPh>
    <rPh sb="5" eb="7">
      <t>サクセイ</t>
    </rPh>
    <rPh sb="9" eb="12">
      <t>ショゾクカ</t>
    </rPh>
    <rPh sb="13" eb="18">
      <t>ケンシュウタントウカ</t>
    </rPh>
    <rPh sb="19" eb="21">
      <t>カイラン</t>
    </rPh>
    <rPh sb="28" eb="30">
      <t>ケンシュウ</t>
    </rPh>
    <rPh sb="33" eb="35">
      <t>ゲツゴ</t>
    </rPh>
    <rPh sb="36" eb="40">
      <t>ケンシュウコウカ</t>
    </rPh>
    <rPh sb="40" eb="42">
      <t>ソクテイ</t>
    </rPh>
    <rPh sb="52" eb="54">
      <t>ジッシ</t>
    </rPh>
    <phoneticPr fontId="2"/>
  </si>
  <si>
    <t>介護保険広域連合、玄界環境組合</t>
    <rPh sb="0" eb="2">
      <t>カイゴ</t>
    </rPh>
    <rPh sb="2" eb="4">
      <t>ホケン</t>
    </rPh>
    <rPh sb="4" eb="6">
      <t>コウイキ</t>
    </rPh>
    <rPh sb="6" eb="8">
      <t>レンゴウ</t>
    </rPh>
    <rPh sb="9" eb="11">
      <t>ゲンカイ</t>
    </rPh>
    <rPh sb="11" eb="13">
      <t>カンキョウ</t>
    </rPh>
    <rPh sb="13" eb="15">
      <t>クミアイ</t>
    </rPh>
    <phoneticPr fontId="2"/>
  </si>
  <si>
    <t>介護保険広域連合</t>
    <rPh sb="0" eb="2">
      <t>カイゴ</t>
    </rPh>
    <rPh sb="2" eb="4">
      <t>ホケン</t>
    </rPh>
    <rPh sb="4" eb="6">
      <t>コウイキ</t>
    </rPh>
    <rPh sb="6" eb="8">
      <t>レンゴウ</t>
    </rPh>
    <phoneticPr fontId="2"/>
  </si>
  <si>
    <t>令和５年度</t>
    <phoneticPr fontId="3"/>
  </si>
  <si>
    <t>・所属長に対し、研修受講前に研修の目的等を研修生に伝え、意欲を持って研修に参加するよう指導のお願いをしている。
・研修生に対し、研修の目的、内容等を事前に把握し、「研修で何を得るか」など目的を持って研修に参加するよう通知をしている。</t>
    <rPh sb="1" eb="4">
      <t>ショゾクチョウ</t>
    </rPh>
    <rPh sb="5" eb="6">
      <t>タイ</t>
    </rPh>
    <rPh sb="21" eb="24">
      <t>ケンシュウセイ</t>
    </rPh>
    <rPh sb="47" eb="48">
      <t>ネガ</t>
    </rPh>
    <rPh sb="57" eb="60">
      <t>ケンシュウセイ</t>
    </rPh>
    <rPh sb="61" eb="62">
      <t>タイ</t>
    </rPh>
    <rPh sb="108" eb="110">
      <t>ツウチ</t>
    </rPh>
    <phoneticPr fontId="1"/>
  </si>
  <si>
    <t>・所属長に対し、研修の具体的な内容や得た知識、効果等について話し合う機会を持ち、その成果をどのように職場に活かしていくのか等、助言をするようお願いをしている。
・研修生は、復命書を作成し、所属課決裁、総務課合議としている。
・研修生に対し、研修で得た知識や情報を課内で共有するよう通知をしている。</t>
    <rPh sb="1" eb="4">
      <t>ショゾクチョウ</t>
    </rPh>
    <rPh sb="5" eb="6">
      <t>タイ</t>
    </rPh>
    <rPh sb="71" eb="72">
      <t>ネガ</t>
    </rPh>
    <rPh sb="81" eb="83">
      <t>ケンシュウ</t>
    </rPh>
    <rPh sb="83" eb="84">
      <t>セイ</t>
    </rPh>
    <rPh sb="86" eb="89">
      <t>フクメイショ</t>
    </rPh>
    <rPh sb="90" eb="92">
      <t>サクセイ</t>
    </rPh>
    <rPh sb="94" eb="96">
      <t>ショゾク</t>
    </rPh>
    <rPh sb="96" eb="97">
      <t>カ</t>
    </rPh>
    <rPh sb="97" eb="99">
      <t>ケッサイ</t>
    </rPh>
    <rPh sb="100" eb="103">
      <t>ソウムカ</t>
    </rPh>
    <rPh sb="103" eb="104">
      <t>ア</t>
    </rPh>
    <rPh sb="104" eb="105">
      <t>ギ</t>
    </rPh>
    <rPh sb="113" eb="116">
      <t>ケンシュウセイ</t>
    </rPh>
    <rPh sb="117" eb="118">
      <t>タイ</t>
    </rPh>
    <rPh sb="140" eb="142">
      <t>ツウチ</t>
    </rPh>
    <phoneticPr fontId="1"/>
  </si>
  <si>
    <t>大学等課程の履修又は国際貢献活動のための休業制度（最大3年）</t>
    <rPh sb="22" eb="24">
      <t>セイド</t>
    </rPh>
    <rPh sb="25" eb="27">
      <t>サイダイ</t>
    </rPh>
    <rPh sb="28" eb="29">
      <t>ネン</t>
    </rPh>
    <phoneticPr fontId="2"/>
  </si>
  <si>
    <t>修学部分休業制度（週の勤務時間2分の1を超えない範囲内）</t>
    <rPh sb="6" eb="8">
      <t>セイド</t>
    </rPh>
    <phoneticPr fontId="2"/>
  </si>
  <si>
    <t>1グループあたり助成上限100,000円</t>
    <rPh sb="8" eb="10">
      <t>ジョセイ</t>
    </rPh>
    <rPh sb="10" eb="12">
      <t>ジョウゲン</t>
    </rPh>
    <rPh sb="19" eb="20">
      <t>エン</t>
    </rPh>
    <phoneticPr fontId="2"/>
  </si>
  <si>
    <t>福岡県庁</t>
    <rPh sb="0" eb="4">
      <t>フクオカケンチョウ</t>
    </rPh>
    <phoneticPr fontId="2"/>
  </si>
  <si>
    <t>令和5年度</t>
    <rPh sb="0" eb="2">
      <t>レイワ</t>
    </rPh>
    <rPh sb="3" eb="5">
      <t>ネンド</t>
    </rPh>
    <phoneticPr fontId="3"/>
  </si>
  <si>
    <t>課長級職員</t>
    <rPh sb="0" eb="3">
      <t>カチョウキュウ</t>
    </rPh>
    <rPh sb="3" eb="5">
      <t>ショクイン</t>
    </rPh>
    <phoneticPr fontId="2"/>
  </si>
  <si>
    <t>・研修の復命書を作成し、所属長→研修担当課→部長まで決裁を取っている。
・研修担当課から自治大学校や他団体に研修派遣させた際には、派遣終了後、職員に対し研修成果に関する発表をさせるようにしている。
・派遣研修に参加した職員に対し、年度末に研修効果に関する調査を行っている。</t>
    <rPh sb="1" eb="3">
      <t>ケンシュウ</t>
    </rPh>
    <rPh sb="4" eb="7">
      <t>フクメイショ</t>
    </rPh>
    <rPh sb="8" eb="10">
      <t>サクセイ</t>
    </rPh>
    <rPh sb="37" eb="39">
      <t>ケンシュウ</t>
    </rPh>
    <rPh sb="39" eb="41">
      <t>タントウ</t>
    </rPh>
    <rPh sb="41" eb="42">
      <t>カ</t>
    </rPh>
    <rPh sb="44" eb="46">
      <t>ジチ</t>
    </rPh>
    <rPh sb="46" eb="49">
      <t>ダイガッコウ</t>
    </rPh>
    <rPh sb="50" eb="51">
      <t>タ</t>
    </rPh>
    <rPh sb="51" eb="53">
      <t>ダンタイ</t>
    </rPh>
    <rPh sb="54" eb="56">
      <t>ケンシュウ</t>
    </rPh>
    <rPh sb="56" eb="58">
      <t>ハケン</t>
    </rPh>
    <rPh sb="61" eb="62">
      <t>サイ</t>
    </rPh>
    <rPh sb="65" eb="67">
      <t>ハケン</t>
    </rPh>
    <rPh sb="67" eb="69">
      <t>シュウリョウ</t>
    </rPh>
    <rPh sb="69" eb="70">
      <t>ゴ</t>
    </rPh>
    <rPh sb="71" eb="73">
      <t>ショクイン</t>
    </rPh>
    <rPh sb="74" eb="75">
      <t>タイ</t>
    </rPh>
    <rPh sb="76" eb="78">
      <t>ケンシュウ</t>
    </rPh>
    <rPh sb="78" eb="80">
      <t>セイカ</t>
    </rPh>
    <rPh sb="81" eb="82">
      <t>カン</t>
    </rPh>
    <rPh sb="84" eb="86">
      <t>ハッピョウ</t>
    </rPh>
    <rPh sb="100" eb="102">
      <t>ハケン</t>
    </rPh>
    <rPh sb="102" eb="104">
      <t>ケンシュウ</t>
    </rPh>
    <rPh sb="105" eb="107">
      <t>サンカ</t>
    </rPh>
    <rPh sb="109" eb="111">
      <t>ショクイン</t>
    </rPh>
    <rPh sb="112" eb="113">
      <t>タイ</t>
    </rPh>
    <rPh sb="115" eb="118">
      <t>ネンドマツ</t>
    </rPh>
    <rPh sb="119" eb="121">
      <t>ケンシュウ</t>
    </rPh>
    <rPh sb="121" eb="123">
      <t>コウカ</t>
    </rPh>
    <rPh sb="124" eb="125">
      <t>カン</t>
    </rPh>
    <rPh sb="127" eb="129">
      <t>チョウサ</t>
    </rPh>
    <rPh sb="130" eb="131">
      <t>オコナ</t>
    </rPh>
    <phoneticPr fontId="2"/>
  </si>
  <si>
    <t>人事評価</t>
    <rPh sb="0" eb="2">
      <t>ジンジ</t>
    </rPh>
    <rPh sb="2" eb="4">
      <t>ヒョウカ</t>
    </rPh>
    <phoneticPr fontId="2"/>
  </si>
  <si>
    <t>会計事務</t>
    <rPh sb="0" eb="2">
      <t>カイケイ</t>
    </rPh>
    <rPh sb="2" eb="4">
      <t>ジム</t>
    </rPh>
    <phoneticPr fontId="2"/>
  </si>
  <si>
    <t>情報セキュリティ</t>
    <rPh sb="0" eb="2">
      <t>ジョウホウ</t>
    </rPh>
    <phoneticPr fontId="2"/>
  </si>
  <si>
    <t>公務員倫理</t>
    <rPh sb="0" eb="3">
      <t>コウムイン</t>
    </rPh>
    <rPh sb="3" eb="5">
      <t>リンリ</t>
    </rPh>
    <phoneticPr fontId="2"/>
  </si>
  <si>
    <t>公務員倫理</t>
    <rPh sb="0" eb="5">
      <t>コウムインリンリ</t>
    </rPh>
    <phoneticPr fontId="2"/>
  </si>
  <si>
    <t>人権研修</t>
    <rPh sb="0" eb="4">
      <t>ジンケンケンシュウ</t>
    </rPh>
    <phoneticPr fontId="2"/>
  </si>
  <si>
    <t>福岡県警</t>
    <rPh sb="0" eb="4">
      <t>フクオカケンケイ</t>
    </rPh>
    <phoneticPr fontId="2"/>
  </si>
  <si>
    <t>福岡銀行、北九州銀行　等</t>
    <rPh sb="0" eb="4">
      <t>フクオカギンコウ</t>
    </rPh>
    <rPh sb="5" eb="10">
      <t>キタキュウシュウギンコウ</t>
    </rPh>
    <rPh sb="11" eb="12">
      <t>トウ</t>
    </rPh>
    <phoneticPr fontId="2"/>
  </si>
  <si>
    <t>-</t>
  </si>
  <si>
    <t>防災研修</t>
    <rPh sb="0" eb="2">
      <t>ボウサイ</t>
    </rPh>
    <rPh sb="2" eb="4">
      <t>ケンシュウ</t>
    </rPh>
    <phoneticPr fontId="2"/>
  </si>
  <si>
    <t>令和元年度</t>
    <rPh sb="0" eb="2">
      <t>レイワ</t>
    </rPh>
    <rPh sb="2" eb="3">
      <t>ゲン</t>
    </rPh>
    <rPh sb="3" eb="5">
      <t>ネンド</t>
    </rPh>
    <phoneticPr fontId="3"/>
  </si>
  <si>
    <t>ハラスメント防止研修</t>
    <rPh sb="6" eb="8">
      <t>ボウシ</t>
    </rPh>
    <rPh sb="8" eb="10">
      <t>ケンシュウ</t>
    </rPh>
    <phoneticPr fontId="2"/>
  </si>
  <si>
    <t>メンター制度</t>
    <rPh sb="4" eb="6">
      <t>セイド</t>
    </rPh>
    <phoneticPr fontId="2"/>
  </si>
  <si>
    <t>人事評価（新任評価者）</t>
    <rPh sb="0" eb="2">
      <t>ジンジ</t>
    </rPh>
    <rPh sb="2" eb="4">
      <t>ヒョウカ</t>
    </rPh>
    <rPh sb="5" eb="7">
      <t>シンニン</t>
    </rPh>
    <rPh sb="7" eb="9">
      <t>ヒョウカ</t>
    </rPh>
    <rPh sb="9" eb="10">
      <t>シャ</t>
    </rPh>
    <phoneticPr fontId="2"/>
  </si>
  <si>
    <t>交通安全教室</t>
    <rPh sb="0" eb="2">
      <t>コウツウ</t>
    </rPh>
    <rPh sb="2" eb="4">
      <t>アンゼン</t>
    </rPh>
    <rPh sb="4" eb="6">
      <t>キョウシツ</t>
    </rPh>
    <phoneticPr fontId="2"/>
  </si>
  <si>
    <t>新任課長、新任係長</t>
    <rPh sb="0" eb="2">
      <t>シンニン</t>
    </rPh>
    <rPh sb="2" eb="4">
      <t>カチョウ</t>
    </rPh>
    <phoneticPr fontId="2"/>
  </si>
  <si>
    <t>課長、課長補佐、係長</t>
    <rPh sb="0" eb="2">
      <t>カチョウ</t>
    </rPh>
    <rPh sb="3" eb="5">
      <t>カチョウ</t>
    </rPh>
    <rPh sb="5" eb="7">
      <t>ホサ</t>
    </rPh>
    <rPh sb="8" eb="10">
      <t>カカリチョウ</t>
    </rPh>
    <phoneticPr fontId="2"/>
  </si>
  <si>
    <t>ビジネスマナー研修</t>
    <rPh sb="7" eb="9">
      <t>ケンシュウ</t>
    </rPh>
    <phoneticPr fontId="2"/>
  </si>
  <si>
    <t>講師謝金、図書購入費、視察旅費等（50000円限度）を助成</t>
  </si>
  <si>
    <t>資格を取得した職員に対し、受験料等の半額（50000円限）を助成</t>
  </si>
  <si>
    <t>修了した職員に対し、受講料の7/10あるいは5/10（20000円限度）を助成</t>
  </si>
  <si>
    <t>大学等課程の履修又は国際貢献活動のために３年を超えない期間の休業が可能</t>
    <rPh sb="0" eb="2">
      <t>ダイガク</t>
    </rPh>
    <rPh sb="2" eb="3">
      <t>ナド</t>
    </rPh>
    <rPh sb="3" eb="5">
      <t>カテイ</t>
    </rPh>
    <rPh sb="6" eb="8">
      <t>リシュウ</t>
    </rPh>
    <rPh sb="8" eb="9">
      <t>マタ</t>
    </rPh>
    <rPh sb="10" eb="12">
      <t>コクサイ</t>
    </rPh>
    <rPh sb="12" eb="14">
      <t>コウケン</t>
    </rPh>
    <rPh sb="14" eb="16">
      <t>カツドウ</t>
    </rPh>
    <rPh sb="21" eb="22">
      <t>ネン</t>
    </rPh>
    <rPh sb="23" eb="24">
      <t>コ</t>
    </rPh>
    <rPh sb="27" eb="29">
      <t>キカン</t>
    </rPh>
    <rPh sb="30" eb="32">
      <t>キュウギョウ</t>
    </rPh>
    <rPh sb="33" eb="35">
      <t>カノウ</t>
    </rPh>
    <phoneticPr fontId="2"/>
  </si>
  <si>
    <t>福岡県企画・地域振興部市町村振興局行財政支援課</t>
    <rPh sb="0" eb="3">
      <t>フクオカケン</t>
    </rPh>
    <rPh sb="3" eb="5">
      <t>キカク</t>
    </rPh>
    <rPh sb="6" eb="8">
      <t>チイキ</t>
    </rPh>
    <rPh sb="8" eb="11">
      <t>シンコウブ</t>
    </rPh>
    <rPh sb="11" eb="14">
      <t>シチョウソン</t>
    </rPh>
    <rPh sb="14" eb="17">
      <t>シンコウキョク</t>
    </rPh>
    <rPh sb="17" eb="20">
      <t>ギョウザイセイ</t>
    </rPh>
    <rPh sb="20" eb="23">
      <t>シエンカ</t>
    </rPh>
    <phoneticPr fontId="2"/>
  </si>
  <si>
    <t>国土交通省</t>
  </si>
  <si>
    <t>係長級職員</t>
    <rPh sb="0" eb="3">
      <t>カカリチョウキュウ</t>
    </rPh>
    <rPh sb="3" eb="5">
      <t>ショクイン</t>
    </rPh>
    <phoneticPr fontId="2"/>
  </si>
  <si>
    <t>１グループあたり助成上限５万円</t>
    <rPh sb="8" eb="10">
      <t>ジョセイ</t>
    </rPh>
    <rPh sb="10" eb="12">
      <t>ジョウゲン</t>
    </rPh>
    <rPh sb="13" eb="14">
      <t>マン</t>
    </rPh>
    <phoneticPr fontId="2"/>
  </si>
  <si>
    <t>講座等に要した経費（ICT関連は全額、それ以外は２分の１の額）、但し上限５万円</t>
    <rPh sb="13" eb="15">
      <t>カンレン</t>
    </rPh>
    <rPh sb="16" eb="18">
      <t>ゼンガク</t>
    </rPh>
    <rPh sb="21" eb="23">
      <t>イガイ</t>
    </rPh>
    <rPh sb="32" eb="33">
      <t>タダ</t>
    </rPh>
    <rPh sb="34" eb="36">
      <t>ジョウゲン</t>
    </rPh>
    <phoneticPr fontId="2"/>
  </si>
  <si>
    <t>大学等の講座等に要した経費（ICT関連は全額、それ以外は２分の１の額）の２分の１の額、但し上限５万円</t>
    <rPh sb="0" eb="3">
      <t>ダイガクトウ</t>
    </rPh>
    <rPh sb="4" eb="6">
      <t>コウザ</t>
    </rPh>
    <rPh sb="6" eb="7">
      <t>トウ</t>
    </rPh>
    <rPh sb="8" eb="9">
      <t>ヨウ</t>
    </rPh>
    <rPh sb="11" eb="13">
      <t>ケイヒ</t>
    </rPh>
    <rPh sb="37" eb="38">
      <t>ブン</t>
    </rPh>
    <rPh sb="41" eb="42">
      <t>ガク</t>
    </rPh>
    <rPh sb="43" eb="44">
      <t>タダ</t>
    </rPh>
    <rPh sb="45" eb="47">
      <t>ジョウゲン</t>
    </rPh>
    <rPh sb="48" eb="49">
      <t>マン</t>
    </rPh>
    <rPh sb="49" eb="50">
      <t>エン</t>
    </rPh>
    <phoneticPr fontId="2"/>
  </si>
  <si>
    <t>調査研究に要する経費を1グループにつき50,000円を限度として助成。</t>
  </si>
  <si>
    <t>子ども家庭庁（R5.4.1～）</t>
    <rPh sb="0" eb="1">
      <t>コ</t>
    </rPh>
    <rPh sb="3" eb="5">
      <t>カテイ</t>
    </rPh>
    <rPh sb="5" eb="6">
      <t>チョウ</t>
    </rPh>
    <phoneticPr fontId="2"/>
  </si>
  <si>
    <t>西日本鉄道株式会社（R5.4.1～）</t>
    <rPh sb="0" eb="5">
      <t>ニシニホンテツドウ</t>
    </rPh>
    <rPh sb="5" eb="9">
      <t>カブシキガイシャ</t>
    </rPh>
    <phoneticPr fontId="2"/>
  </si>
  <si>
    <t>西日本鉄道株式会社（R5.4.1～）</t>
    <rPh sb="0" eb="3">
      <t>ニシニホン</t>
    </rPh>
    <rPh sb="3" eb="5">
      <t>テツドウ</t>
    </rPh>
    <rPh sb="5" eb="9">
      <t>カブシキガイシャ</t>
    </rPh>
    <phoneticPr fontId="2"/>
  </si>
  <si>
    <t>eラーニング研修</t>
    <rPh sb="6" eb="8">
      <t>ケンシュウ</t>
    </rPh>
    <phoneticPr fontId="2"/>
  </si>
  <si>
    <t>建設系技術職員が対象資格を取得した場合、資格ごとに設定された金額の報奨金を支払う、最大5万円</t>
  </si>
  <si>
    <t>修了した場合7/10助成、上限2万円</t>
  </si>
  <si>
    <t>（公財）九州大学学術研究都市推進機構、九州大学</t>
    <rPh sb="1" eb="3">
      <t>コウザイ</t>
    </rPh>
    <rPh sb="4" eb="6">
      <t>キュウシュウ</t>
    </rPh>
    <rPh sb="6" eb="8">
      <t>ダイガク</t>
    </rPh>
    <rPh sb="8" eb="10">
      <t>ガクジュツ</t>
    </rPh>
    <rPh sb="10" eb="12">
      <t>ケンキュウ</t>
    </rPh>
    <rPh sb="12" eb="14">
      <t>トシ</t>
    </rPh>
    <rPh sb="14" eb="16">
      <t>スイシン</t>
    </rPh>
    <rPh sb="16" eb="18">
      <t>キコウ</t>
    </rPh>
    <rPh sb="19" eb="21">
      <t>キュウシュウ</t>
    </rPh>
    <rPh sb="21" eb="23">
      <t>ダイガク</t>
    </rPh>
    <phoneticPr fontId="2"/>
  </si>
  <si>
    <t>九州大学</t>
    <rPh sb="0" eb="2">
      <t>キュウシュウ</t>
    </rPh>
    <rPh sb="2" eb="4">
      <t>ダイガク</t>
    </rPh>
    <phoneticPr fontId="2"/>
  </si>
  <si>
    <t>1グループ職員2名以上、予算の範囲内。</t>
    <rPh sb="5" eb="7">
      <t>ショクイン</t>
    </rPh>
    <rPh sb="8" eb="11">
      <t>メイイジョウ</t>
    </rPh>
    <rPh sb="12" eb="14">
      <t>ヨサン</t>
    </rPh>
    <rPh sb="15" eb="18">
      <t>ハンイナイ</t>
    </rPh>
    <phoneticPr fontId="2"/>
  </si>
  <si>
    <t>福岡県介護保険広域連合朝倉支部</t>
    <rPh sb="11" eb="15">
      <t>アサクラシブ</t>
    </rPh>
    <phoneticPr fontId="2"/>
  </si>
  <si>
    <t>令和6年度</t>
    <phoneticPr fontId="3"/>
  </si>
  <si>
    <t>マイナンバー制度・情報連携研修</t>
    <rPh sb="6" eb="8">
      <t>セイド</t>
    </rPh>
    <rPh sb="9" eb="13">
      <t>ジョウホウレンケイ</t>
    </rPh>
    <rPh sb="13" eb="15">
      <t>ケンシュウ</t>
    </rPh>
    <phoneticPr fontId="2"/>
  </si>
  <si>
    <t>北朝鮮による日本人拉致問題啓発研修</t>
    <rPh sb="0" eb="3">
      <t>キタチョウセン</t>
    </rPh>
    <rPh sb="6" eb="9">
      <t>ニホンジン</t>
    </rPh>
    <rPh sb="9" eb="13">
      <t>ラチモンダイ</t>
    </rPh>
    <rPh sb="13" eb="15">
      <t>ケイハツ</t>
    </rPh>
    <rPh sb="15" eb="17">
      <t>ケンシュウ</t>
    </rPh>
    <phoneticPr fontId="2"/>
  </si>
  <si>
    <t>地域保健研修会</t>
    <rPh sb="0" eb="7">
      <t>チイキホケンケンシュウカイ</t>
    </rPh>
    <phoneticPr fontId="2"/>
  </si>
  <si>
    <t>採用１～３年目の職員</t>
    <rPh sb="0" eb="2">
      <t>サイヨウ</t>
    </rPh>
    <rPh sb="5" eb="7">
      <t>ネンメ</t>
    </rPh>
    <rPh sb="8" eb="10">
      <t>ショクイン</t>
    </rPh>
    <phoneticPr fontId="2"/>
  </si>
  <si>
    <t>各部希望職員</t>
    <rPh sb="0" eb="1">
      <t>カク</t>
    </rPh>
    <rPh sb="1" eb="2">
      <t>ブ</t>
    </rPh>
    <rPh sb="2" eb="6">
      <t>キボウショクイン</t>
    </rPh>
    <phoneticPr fontId="2"/>
  </si>
  <si>
    <t>一般職員</t>
    <rPh sb="0" eb="4">
      <t>イッパンショクイン</t>
    </rPh>
    <phoneticPr fontId="2"/>
  </si>
  <si>
    <t>課長補佐級以上の職員</t>
    <rPh sb="0" eb="5">
      <t>カチョウホサキュウ</t>
    </rPh>
    <rPh sb="5" eb="7">
      <t>イジョウ</t>
    </rPh>
    <rPh sb="8" eb="10">
      <t>ショクイン</t>
    </rPh>
    <phoneticPr fontId="2"/>
  </si>
  <si>
    <t>技術職員（保健師・管理栄養士）</t>
    <rPh sb="0" eb="4">
      <t>ギジュツショクイン</t>
    </rPh>
    <rPh sb="5" eb="8">
      <t>ホケンシ</t>
    </rPh>
    <rPh sb="9" eb="14">
      <t>カンリエイヨウシ</t>
    </rPh>
    <phoneticPr fontId="2"/>
  </si>
  <si>
    <t>特徴的な取組をしている自治体等先進地の視察研修の旅費支援</t>
    <phoneticPr fontId="2"/>
  </si>
  <si>
    <t>研修報告書を作成し、所属での決裁の上、研修担当課へ提出することとしている。
研修報告書には、研修報告を受けた上司が、部下育成の観点からコメントを付すこととしている。</t>
    <phoneticPr fontId="2"/>
  </si>
  <si>
    <t>会計年度任用職員</t>
    <rPh sb="0" eb="8">
      <t>カイケイネンドニンヨウショクイン</t>
    </rPh>
    <phoneticPr fontId="2"/>
  </si>
  <si>
    <t>研修の復命書を作成し、町長まで決裁を取っている。</t>
    <rPh sb="0" eb="2">
      <t>ケンシュウ</t>
    </rPh>
    <rPh sb="3" eb="6">
      <t>フクメイショ</t>
    </rPh>
    <rPh sb="7" eb="9">
      <t>サクセイ</t>
    </rPh>
    <rPh sb="11" eb="13">
      <t>チョウチョウ</t>
    </rPh>
    <rPh sb="15" eb="17">
      <t>ケッサイ</t>
    </rPh>
    <rPh sb="18" eb="19">
      <t>ト</t>
    </rPh>
    <phoneticPr fontId="2"/>
  </si>
  <si>
    <t>自主研の決算額又は会員1人につき1万円（上限10万円）</t>
    <phoneticPr fontId="2"/>
  </si>
  <si>
    <t>在職期間が2年以上で大学等課程の履修又は国際貢献活動のため（最長3年）</t>
    <phoneticPr fontId="2"/>
  </si>
  <si>
    <t>福岡県後期高齢者医療広域連合</t>
    <phoneticPr fontId="2"/>
  </si>
  <si>
    <t>係長、主査</t>
    <rPh sb="0" eb="1">
      <t>カカリ</t>
    </rPh>
    <rPh sb="1" eb="2">
      <t>チョウ</t>
    </rPh>
    <rPh sb="3" eb="5">
      <t>シュサ</t>
    </rPh>
    <phoneticPr fontId="2"/>
  </si>
  <si>
    <t>講座を受講修了した職員に対し、その費用を助成（講座の受講料に100分の50を乗じた金額を助成：上限20,000円）</t>
    <phoneticPr fontId="2"/>
  </si>
  <si>
    <t>財政・財務</t>
    <rPh sb="0" eb="2">
      <t>ザイセイ</t>
    </rPh>
    <rPh sb="3" eb="5">
      <t>ザイム</t>
    </rPh>
    <phoneticPr fontId="2"/>
  </si>
  <si>
    <t>人権・同和問題職員研修</t>
    <rPh sb="0" eb="2">
      <t>ジンケン</t>
    </rPh>
    <rPh sb="3" eb="5">
      <t>ドウワ</t>
    </rPh>
    <rPh sb="5" eb="7">
      <t>モンダイ</t>
    </rPh>
    <rPh sb="7" eb="9">
      <t>ショクイン</t>
    </rPh>
    <rPh sb="9" eb="11">
      <t>ケンシュウ</t>
    </rPh>
    <phoneticPr fontId="2"/>
  </si>
  <si>
    <t>交通安全研修</t>
    <rPh sb="0" eb="6">
      <t>コウツウアンゼンケンシュウ</t>
    </rPh>
    <phoneticPr fontId="2"/>
  </si>
  <si>
    <t>全職員（会計年度含む）</t>
    <rPh sb="0" eb="3">
      <t>ゼンショクイン</t>
    </rPh>
    <rPh sb="4" eb="9">
      <t>カイケイネンドフク</t>
    </rPh>
    <phoneticPr fontId="2"/>
  </si>
  <si>
    <t>(株)ホープ</t>
    <phoneticPr fontId="2"/>
  </si>
  <si>
    <t>市指定の資格取得に関する経費に対し20万円を上限に一定の計算のもと助成</t>
    <rPh sb="0" eb="1">
      <t>シ</t>
    </rPh>
    <rPh sb="1" eb="3">
      <t>シテイ</t>
    </rPh>
    <rPh sb="4" eb="6">
      <t>シカク</t>
    </rPh>
    <rPh sb="6" eb="8">
      <t>シュトク</t>
    </rPh>
    <rPh sb="9" eb="10">
      <t>カン</t>
    </rPh>
    <rPh sb="12" eb="14">
      <t>ケイヒ</t>
    </rPh>
    <rPh sb="15" eb="16">
      <t>タイ</t>
    </rPh>
    <rPh sb="19" eb="21">
      <t>マンエン</t>
    </rPh>
    <rPh sb="22" eb="24">
      <t>ジョウゲン</t>
    </rPh>
    <rPh sb="25" eb="27">
      <t>イッテイ</t>
    </rPh>
    <rPh sb="28" eb="30">
      <t>ケイサン</t>
    </rPh>
    <rPh sb="33" eb="35">
      <t>ジョセイ</t>
    </rPh>
    <phoneticPr fontId="2"/>
  </si>
  <si>
    <t>評価者研修</t>
    <rPh sb="0" eb="3">
      <t>ヒョウカシャ</t>
    </rPh>
    <rPh sb="3" eb="5">
      <t>ケンシュウ</t>
    </rPh>
    <phoneticPr fontId="2"/>
  </si>
  <si>
    <t>会計事務研修</t>
    <rPh sb="0" eb="2">
      <t>カイケイ</t>
    </rPh>
    <rPh sb="2" eb="4">
      <t>ジム</t>
    </rPh>
    <rPh sb="4" eb="6">
      <t>ケンシュウ</t>
    </rPh>
    <phoneticPr fontId="2"/>
  </si>
  <si>
    <t>人事評価研修②</t>
    <rPh sb="0" eb="2">
      <t>ジンジ</t>
    </rPh>
    <rPh sb="2" eb="4">
      <t>ヒョウカ</t>
    </rPh>
    <rPh sb="4" eb="6">
      <t>ケンシュウ</t>
    </rPh>
    <phoneticPr fontId="2"/>
  </si>
  <si>
    <t>自主的な研修、研修活動等の活動に対する助成</t>
    <phoneticPr fontId="2"/>
  </si>
  <si>
    <t>・研修の報告書を作成し、決裁（所属長→主管部長→研修担当課→研修担当部長（→教育長→副市長→市長※市町村アカデミー・国際文化アカデミー等の場合））及び資料の回覧（所属職員）を行っている。
・受講した職員や所属部署だけでなく、他の職員に関係するような研修については、報告会を実施している。（年度末にまとめて1回）</t>
    <phoneticPr fontId="2"/>
  </si>
  <si>
    <t>職場のメンタルヘルス</t>
    <rPh sb="0" eb="2">
      <t>ショクバ</t>
    </rPh>
    <phoneticPr fontId="2"/>
  </si>
  <si>
    <t>認知症サポーター養成講座</t>
    <rPh sb="0" eb="3">
      <t>ニンチショウ</t>
    </rPh>
    <rPh sb="8" eb="10">
      <t>ヨウセイ</t>
    </rPh>
    <rPh sb="10" eb="12">
      <t>コウザ</t>
    </rPh>
    <phoneticPr fontId="2"/>
  </si>
  <si>
    <t>職員３人以上のグループの研究活動に対し15万円を上限に助成。</t>
    <phoneticPr fontId="2"/>
  </si>
  <si>
    <t>公務遂行上有用と認められる資格を取得した場合において、取得に要した経費を5万円を上限に助成。</t>
    <phoneticPr fontId="2"/>
  </si>
  <si>
    <t>研修業務委託業者のeラーニングコンテンツを無料で利用可能。</t>
    <phoneticPr fontId="2"/>
  </si>
  <si>
    <t>デジタル庁</t>
    <rPh sb="4" eb="5">
      <t>チョウ</t>
    </rPh>
    <phoneticPr fontId="2"/>
  </si>
  <si>
    <t>行財政支援課</t>
    <phoneticPr fontId="2"/>
  </si>
  <si>
    <t>行財政支援課</t>
    <phoneticPr fontId="2"/>
  </si>
  <si>
    <t>カスタマーハラスメント研修</t>
    <rPh sb="11" eb="13">
      <t>ケンシュウ</t>
    </rPh>
    <phoneticPr fontId="2"/>
  </si>
  <si>
    <t>国土交通省九州地方整備局</t>
    <phoneticPr fontId="2"/>
  </si>
  <si>
    <t>福岡県庁環境部環境保全課</t>
    <phoneticPr fontId="2"/>
  </si>
  <si>
    <t>市長講話</t>
    <rPh sb="0" eb="2">
      <t>シチョウ</t>
    </rPh>
    <rPh sb="2" eb="4">
      <t>コウワ</t>
    </rPh>
    <phoneticPr fontId="2"/>
  </si>
  <si>
    <t>新ビジョン・基本構想等</t>
    <rPh sb="0" eb="1">
      <t>シン</t>
    </rPh>
    <rPh sb="6" eb="8">
      <t>キホン</t>
    </rPh>
    <rPh sb="8" eb="10">
      <t>コウソウ</t>
    </rPh>
    <rPh sb="10" eb="11">
      <t>トウ</t>
    </rPh>
    <phoneticPr fontId="2"/>
  </si>
  <si>
    <t>市政変革</t>
    <rPh sb="0" eb="2">
      <t>シセイ</t>
    </rPh>
    <rPh sb="2" eb="4">
      <t>ヘンカク</t>
    </rPh>
    <phoneticPr fontId="2"/>
  </si>
  <si>
    <t>予算・決算、本市の財政状況</t>
    <rPh sb="0" eb="2">
      <t>ヨサン</t>
    </rPh>
    <rPh sb="3" eb="5">
      <t>ケッサン</t>
    </rPh>
    <rPh sb="6" eb="8">
      <t>ホンシ</t>
    </rPh>
    <rPh sb="9" eb="11">
      <t>ザイセイ</t>
    </rPh>
    <rPh sb="11" eb="13">
      <t>ジョウキョウ</t>
    </rPh>
    <phoneticPr fontId="2"/>
  </si>
  <si>
    <t>職員の服務</t>
    <rPh sb="0" eb="2">
      <t>ショクイン</t>
    </rPh>
    <rPh sb="3" eb="5">
      <t>フクム</t>
    </rPh>
    <phoneticPr fontId="2"/>
  </si>
  <si>
    <t>市役所の組織と仕事</t>
    <rPh sb="0" eb="3">
      <t>シヤクショ</t>
    </rPh>
    <rPh sb="4" eb="6">
      <t>ソシキ</t>
    </rPh>
    <rPh sb="7" eb="9">
      <t>シゴト</t>
    </rPh>
    <phoneticPr fontId="2"/>
  </si>
  <si>
    <t>北九州市の歴史と文化</t>
    <rPh sb="0" eb="3">
      <t>キタキュウシュウ</t>
    </rPh>
    <rPh sb="3" eb="4">
      <t>シ</t>
    </rPh>
    <rPh sb="5" eb="7">
      <t>レキシ</t>
    </rPh>
    <rPh sb="8" eb="10">
      <t>ブンカ</t>
    </rPh>
    <phoneticPr fontId="2"/>
  </si>
  <si>
    <t>人材育成と能力開発</t>
    <rPh sb="0" eb="2">
      <t>ジンザイ</t>
    </rPh>
    <rPh sb="2" eb="4">
      <t>イクセイ</t>
    </rPh>
    <rPh sb="5" eb="7">
      <t>ノウリョク</t>
    </rPh>
    <rPh sb="7" eb="9">
      <t>カイハツ</t>
    </rPh>
    <phoneticPr fontId="2"/>
  </si>
  <si>
    <t>公用車の乗り方</t>
    <rPh sb="0" eb="3">
      <t>コウヨウシャ</t>
    </rPh>
    <rPh sb="4" eb="5">
      <t>ノ</t>
    </rPh>
    <rPh sb="6" eb="7">
      <t>カタ</t>
    </rPh>
    <phoneticPr fontId="2"/>
  </si>
  <si>
    <t>契約事務</t>
    <rPh sb="0" eb="2">
      <t>ケイヤク</t>
    </rPh>
    <rPh sb="2" eb="4">
      <t>ジム</t>
    </rPh>
    <phoneticPr fontId="2"/>
  </si>
  <si>
    <t>文書事務</t>
    <rPh sb="0" eb="2">
      <t>ブンショ</t>
    </rPh>
    <rPh sb="2" eb="4">
      <t>ジム</t>
    </rPh>
    <phoneticPr fontId="2"/>
  </si>
  <si>
    <t>個人情報保護制度</t>
    <rPh sb="0" eb="2">
      <t>コジン</t>
    </rPh>
    <rPh sb="2" eb="4">
      <t>ジョウホウ</t>
    </rPh>
    <rPh sb="4" eb="6">
      <t>ホゴ</t>
    </rPh>
    <rPh sb="6" eb="8">
      <t>セイド</t>
    </rPh>
    <phoneticPr fontId="2"/>
  </si>
  <si>
    <t>多文化共生</t>
    <rPh sb="0" eb="3">
      <t>タブンカ</t>
    </rPh>
    <rPh sb="3" eb="5">
      <t>キョウセイ</t>
    </rPh>
    <phoneticPr fontId="2"/>
  </si>
  <si>
    <t>協働のまちづくり</t>
    <rPh sb="0" eb="2">
      <t>キョウドウ</t>
    </rPh>
    <phoneticPr fontId="2"/>
  </si>
  <si>
    <t>地域コミュニティ施策</t>
    <rPh sb="0" eb="2">
      <t>チイキ</t>
    </rPh>
    <rPh sb="8" eb="10">
      <t>シサク</t>
    </rPh>
    <phoneticPr fontId="2"/>
  </si>
  <si>
    <t>人権文化のまちづくり</t>
    <rPh sb="0" eb="2">
      <t>ジンケン</t>
    </rPh>
    <rPh sb="2" eb="4">
      <t>ブンカ</t>
    </rPh>
    <phoneticPr fontId="2"/>
  </si>
  <si>
    <t>障害者差別解消</t>
    <rPh sb="0" eb="2">
      <t>ショウガイ</t>
    </rPh>
    <rPh sb="2" eb="3">
      <t>モノ</t>
    </rPh>
    <rPh sb="3" eb="5">
      <t>サベツ</t>
    </rPh>
    <rPh sb="5" eb="7">
      <t>カイショウ</t>
    </rPh>
    <phoneticPr fontId="2"/>
  </si>
  <si>
    <t>DX施策</t>
    <rPh sb="2" eb="4">
      <t>シサク</t>
    </rPh>
    <phoneticPr fontId="2"/>
  </si>
  <si>
    <t>DX基礎</t>
    <rPh sb="2" eb="4">
      <t>キソ</t>
    </rPh>
    <phoneticPr fontId="2"/>
  </si>
  <si>
    <t>救命講習</t>
    <rPh sb="0" eb="2">
      <t>キュウメイ</t>
    </rPh>
    <rPh sb="2" eb="4">
      <t>コウシュウ</t>
    </rPh>
    <phoneticPr fontId="2"/>
  </si>
  <si>
    <t>選挙事務</t>
    <rPh sb="0" eb="2">
      <t>センキョ</t>
    </rPh>
    <rPh sb="2" eb="4">
      <t>ジム</t>
    </rPh>
    <phoneticPr fontId="2"/>
  </si>
  <si>
    <t>暴力団排除</t>
    <rPh sb="0" eb="3">
      <t>ボウリョクダン</t>
    </rPh>
    <rPh sb="3" eb="5">
      <t>ハイジョ</t>
    </rPh>
    <phoneticPr fontId="2"/>
  </si>
  <si>
    <t>防災と危機管理</t>
    <rPh sb="0" eb="2">
      <t>ボウサイ</t>
    </rPh>
    <rPh sb="3" eb="7">
      <t>キキカンリ</t>
    </rPh>
    <phoneticPr fontId="2"/>
  </si>
  <si>
    <t>HUG（避難所運営ゲーム）</t>
    <rPh sb="4" eb="6">
      <t>ヒナン</t>
    </rPh>
    <rPh sb="6" eb="7">
      <t>トコロ</t>
    </rPh>
    <rPh sb="7" eb="9">
      <t>ウンエイ</t>
    </rPh>
    <phoneticPr fontId="2"/>
  </si>
  <si>
    <t>仕事の進め方</t>
    <rPh sb="0" eb="2">
      <t>シゴト</t>
    </rPh>
    <rPh sb="3" eb="4">
      <t>スス</t>
    </rPh>
    <rPh sb="5" eb="6">
      <t>カタ</t>
    </rPh>
    <phoneticPr fontId="2"/>
  </si>
  <si>
    <t>公務員としての接遇</t>
    <rPh sb="0" eb="3">
      <t>コウムイン</t>
    </rPh>
    <rPh sb="7" eb="9">
      <t>セツグウ</t>
    </rPh>
    <phoneticPr fontId="2"/>
  </si>
  <si>
    <t>女性活躍とWLB</t>
    <rPh sb="0" eb="2">
      <t>ジョセイ</t>
    </rPh>
    <rPh sb="2" eb="4">
      <t>カツヤク</t>
    </rPh>
    <phoneticPr fontId="2"/>
  </si>
  <si>
    <t>公共施設マネジメント</t>
    <rPh sb="0" eb="2">
      <t>コウキョウ</t>
    </rPh>
    <rPh sb="2" eb="4">
      <t>シセツ</t>
    </rPh>
    <phoneticPr fontId="2"/>
  </si>
  <si>
    <t>自治基本条例</t>
    <rPh sb="0" eb="2">
      <t>ジチ</t>
    </rPh>
    <rPh sb="2" eb="4">
      <t>キホン</t>
    </rPh>
    <rPh sb="4" eb="6">
      <t>ジョウレイ</t>
    </rPh>
    <phoneticPr fontId="2"/>
  </si>
  <si>
    <t>法規事務</t>
    <rPh sb="0" eb="2">
      <t>ホウキ</t>
    </rPh>
    <rPh sb="2" eb="4">
      <t>ジム</t>
    </rPh>
    <phoneticPr fontId="2"/>
  </si>
  <si>
    <t>説明力向上</t>
    <rPh sb="0" eb="2">
      <t>セツメイ</t>
    </rPh>
    <rPh sb="2" eb="3">
      <t>リョク</t>
    </rPh>
    <rPh sb="3" eb="5">
      <t>コウジョウ</t>
    </rPh>
    <phoneticPr fontId="2"/>
  </si>
  <si>
    <t>DX推進</t>
    <rPh sb="2" eb="4">
      <t>スイシン</t>
    </rPh>
    <phoneticPr fontId="2"/>
  </si>
  <si>
    <t>新ビジョン・基本構想等、市政変革</t>
    <rPh sb="0" eb="1">
      <t>シン</t>
    </rPh>
    <rPh sb="6" eb="11">
      <t>キホンコウソウトウ</t>
    </rPh>
    <rPh sb="12" eb="14">
      <t>シセイ</t>
    </rPh>
    <rPh sb="14" eb="16">
      <t>ヘンカク</t>
    </rPh>
    <phoneticPr fontId="2"/>
  </si>
  <si>
    <t>危機管理</t>
    <rPh sb="0" eb="4">
      <t>キキカンリ</t>
    </rPh>
    <phoneticPr fontId="2"/>
  </si>
  <si>
    <t>自治体基礎法務</t>
    <rPh sb="0" eb="3">
      <t>ジチタイ</t>
    </rPh>
    <rPh sb="3" eb="5">
      <t>キソ</t>
    </rPh>
    <rPh sb="5" eb="7">
      <t>ホウム</t>
    </rPh>
    <phoneticPr fontId="2"/>
  </si>
  <si>
    <t>キャリアデザイン研修</t>
    <rPh sb="8" eb="10">
      <t>ケンシュウ</t>
    </rPh>
    <phoneticPr fontId="2"/>
  </si>
  <si>
    <t>中堅職員の役割</t>
    <rPh sb="0" eb="2">
      <t>チュウケン</t>
    </rPh>
    <rPh sb="2" eb="4">
      <t>ショクイン</t>
    </rPh>
    <rPh sb="5" eb="7">
      <t>ヤクワリ</t>
    </rPh>
    <phoneticPr fontId="2"/>
  </si>
  <si>
    <t>人材育成と能力開発</t>
    <rPh sb="0" eb="4">
      <t>ジンザイイクセイ</t>
    </rPh>
    <rPh sb="5" eb="9">
      <t>ノウリョクカイハツ</t>
    </rPh>
    <phoneticPr fontId="2"/>
  </si>
  <si>
    <t>主査職の役割</t>
    <rPh sb="0" eb="2">
      <t>シュサ</t>
    </rPh>
    <rPh sb="2" eb="3">
      <t>ショク</t>
    </rPh>
    <rPh sb="4" eb="6">
      <t>ヤクワリ</t>
    </rPh>
    <phoneticPr fontId="2"/>
  </si>
  <si>
    <t>主査に求められる役割と責任</t>
    <rPh sb="0" eb="2">
      <t>シュサ</t>
    </rPh>
    <rPh sb="3" eb="4">
      <t>モト</t>
    </rPh>
    <rPh sb="8" eb="10">
      <t>ヤクワリ</t>
    </rPh>
    <rPh sb="11" eb="13">
      <t>セキニン</t>
    </rPh>
    <phoneticPr fontId="2"/>
  </si>
  <si>
    <t>行政文書・個人情報開示請求</t>
    <rPh sb="0" eb="2">
      <t>ギョウセイ</t>
    </rPh>
    <rPh sb="2" eb="4">
      <t>ブンショ</t>
    </rPh>
    <rPh sb="5" eb="7">
      <t>コジン</t>
    </rPh>
    <rPh sb="7" eb="9">
      <t>ジョウホウ</t>
    </rPh>
    <rPh sb="9" eb="11">
      <t>カイジ</t>
    </rPh>
    <rPh sb="11" eb="13">
      <t>セイキュウ</t>
    </rPh>
    <phoneticPr fontId="2"/>
  </si>
  <si>
    <t>不服申立て（審査請求）</t>
    <rPh sb="0" eb="2">
      <t>フフク</t>
    </rPh>
    <rPh sb="2" eb="4">
      <t>モウシタ</t>
    </rPh>
    <rPh sb="6" eb="8">
      <t>シンサ</t>
    </rPh>
    <rPh sb="8" eb="10">
      <t>セイキュウ</t>
    </rPh>
    <phoneticPr fontId="2"/>
  </si>
  <si>
    <t>議会事務</t>
    <rPh sb="0" eb="2">
      <t>ギカイ</t>
    </rPh>
    <rPh sb="2" eb="4">
      <t>ジム</t>
    </rPh>
    <phoneticPr fontId="2"/>
  </si>
  <si>
    <t>報道対応</t>
    <rPh sb="0" eb="2">
      <t>ホウドウ</t>
    </rPh>
    <rPh sb="2" eb="4">
      <t>タイオウ</t>
    </rPh>
    <phoneticPr fontId="2"/>
  </si>
  <si>
    <t>人材育成</t>
    <rPh sb="0" eb="4">
      <t>ジンザイイクセイ</t>
    </rPh>
    <phoneticPr fontId="2"/>
  </si>
  <si>
    <t>係長の役割</t>
    <rPh sb="0" eb="2">
      <t>カカリチョウ</t>
    </rPh>
    <rPh sb="3" eb="5">
      <t>ヤクワリ</t>
    </rPh>
    <phoneticPr fontId="2"/>
  </si>
  <si>
    <t>文書主任の役割</t>
    <rPh sb="0" eb="2">
      <t>ブンショ</t>
    </rPh>
    <rPh sb="2" eb="4">
      <t>シュニン</t>
    </rPh>
    <rPh sb="5" eb="7">
      <t>ヤクワリ</t>
    </rPh>
    <phoneticPr fontId="2"/>
  </si>
  <si>
    <t>DXと情報セキュリティ</t>
    <rPh sb="3" eb="5">
      <t>ジョウホウ</t>
    </rPh>
    <phoneticPr fontId="2"/>
  </si>
  <si>
    <t>係長のステップアップ</t>
    <rPh sb="0" eb="2">
      <t>カカリチョウ</t>
    </rPh>
    <phoneticPr fontId="2"/>
  </si>
  <si>
    <t>人事評価と人材育成</t>
    <rPh sb="0" eb="2">
      <t>ジンジ</t>
    </rPh>
    <rPh sb="2" eb="4">
      <t>ヒョウカ</t>
    </rPh>
    <rPh sb="5" eb="9">
      <t>ジンザイイクセイ</t>
    </rPh>
    <phoneticPr fontId="2"/>
  </si>
  <si>
    <t>メンタルヘルスと健康管理</t>
    <rPh sb="8" eb="10">
      <t>ケンコウ</t>
    </rPh>
    <rPh sb="10" eb="12">
      <t>カンリ</t>
    </rPh>
    <phoneticPr fontId="2"/>
  </si>
  <si>
    <t>議会対応</t>
    <rPh sb="0" eb="2">
      <t>ギカイ</t>
    </rPh>
    <rPh sb="2" eb="4">
      <t>タイオウ</t>
    </rPh>
    <phoneticPr fontId="2"/>
  </si>
  <si>
    <t>課長級職員に求められる役割</t>
    <rPh sb="0" eb="3">
      <t>カチョウキュウ</t>
    </rPh>
    <rPh sb="3" eb="5">
      <t>ショクイン</t>
    </rPh>
    <rPh sb="6" eb="7">
      <t>モト</t>
    </rPh>
    <rPh sb="11" eb="13">
      <t>ヤクワリ</t>
    </rPh>
    <phoneticPr fontId="2"/>
  </si>
  <si>
    <t>内部統制</t>
    <rPh sb="0" eb="2">
      <t>ナイブ</t>
    </rPh>
    <rPh sb="2" eb="4">
      <t>トウセイ</t>
    </rPh>
    <phoneticPr fontId="2"/>
  </si>
  <si>
    <t>広報</t>
    <rPh sb="0" eb="2">
      <t>コウホウ</t>
    </rPh>
    <phoneticPr fontId="2"/>
  </si>
  <si>
    <t>オンライン動画学習</t>
    <rPh sb="5" eb="9">
      <t>ドウガガクシュウ</t>
    </rPh>
    <phoneticPr fontId="2"/>
  </si>
  <si>
    <t>後進育成のためのマスターズ研修</t>
    <rPh sb="0" eb="2">
      <t>コウシン</t>
    </rPh>
    <rPh sb="2" eb="4">
      <t>イクセイ</t>
    </rPh>
    <rPh sb="13" eb="15">
      <t>ケンシュウ</t>
    </rPh>
    <phoneticPr fontId="2"/>
  </si>
  <si>
    <t>企画立案研修（北九州都市圏域連携事業）</t>
    <rPh sb="0" eb="2">
      <t>キカク</t>
    </rPh>
    <rPh sb="2" eb="4">
      <t>リツアン</t>
    </rPh>
    <rPh sb="4" eb="6">
      <t>ケンシュウ</t>
    </rPh>
    <rPh sb="7" eb="10">
      <t>キタキュウシュウ</t>
    </rPh>
    <rPh sb="10" eb="12">
      <t>トシ</t>
    </rPh>
    <rPh sb="12" eb="14">
      <t>ケンイキ</t>
    </rPh>
    <rPh sb="14" eb="16">
      <t>レンケイ</t>
    </rPh>
    <rPh sb="16" eb="18">
      <t>ジギョウ</t>
    </rPh>
    <phoneticPr fontId="2"/>
  </si>
  <si>
    <t>契約・入札事務</t>
    <rPh sb="0" eb="2">
      <t>ケイヤク</t>
    </rPh>
    <rPh sb="3" eb="5">
      <t>ニュウサツ</t>
    </rPh>
    <rPh sb="5" eb="7">
      <t>ジム</t>
    </rPh>
    <phoneticPr fontId="2"/>
  </si>
  <si>
    <t>物品契約事務</t>
    <rPh sb="0" eb="2">
      <t>ブッピン</t>
    </rPh>
    <rPh sb="2" eb="4">
      <t>ケイヤク</t>
    </rPh>
    <rPh sb="4" eb="6">
      <t>ジム</t>
    </rPh>
    <phoneticPr fontId="2"/>
  </si>
  <si>
    <t>旅費事務</t>
    <rPh sb="0" eb="2">
      <t>リョヒ</t>
    </rPh>
    <rPh sb="2" eb="4">
      <t>ジム</t>
    </rPh>
    <phoneticPr fontId="2"/>
  </si>
  <si>
    <t>施設管理事務</t>
    <rPh sb="0" eb="2">
      <t>シセツ</t>
    </rPh>
    <rPh sb="2" eb="4">
      <t>カンリ</t>
    </rPh>
    <rPh sb="4" eb="6">
      <t>ジム</t>
    </rPh>
    <phoneticPr fontId="2"/>
  </si>
  <si>
    <t>自治体法務（行政法）基礎研修</t>
    <rPh sb="0" eb="3">
      <t>ジチタイ</t>
    </rPh>
    <rPh sb="3" eb="5">
      <t>ホウム</t>
    </rPh>
    <rPh sb="6" eb="8">
      <t>ギョウセイ</t>
    </rPh>
    <rPh sb="8" eb="9">
      <t>ホウ</t>
    </rPh>
    <rPh sb="10" eb="12">
      <t>キソ</t>
    </rPh>
    <rPh sb="12" eb="14">
      <t>ケンシュウ</t>
    </rPh>
    <phoneticPr fontId="2"/>
  </si>
  <si>
    <t>自治体法務（地方自治法）基礎研修</t>
    <rPh sb="0" eb="3">
      <t>ジチタイ</t>
    </rPh>
    <rPh sb="3" eb="5">
      <t>ホウム</t>
    </rPh>
    <rPh sb="6" eb="10">
      <t>チホウジチ</t>
    </rPh>
    <rPh sb="10" eb="11">
      <t>ホウ</t>
    </rPh>
    <rPh sb="12" eb="14">
      <t>キソ</t>
    </rPh>
    <rPh sb="14" eb="16">
      <t>ケンシュウ</t>
    </rPh>
    <phoneticPr fontId="2"/>
  </si>
  <si>
    <t>自治体法務（地方公務員法）基礎研修</t>
    <rPh sb="0" eb="3">
      <t>ジチタイ</t>
    </rPh>
    <rPh sb="3" eb="5">
      <t>ホウム</t>
    </rPh>
    <rPh sb="6" eb="8">
      <t>チホウ</t>
    </rPh>
    <rPh sb="8" eb="11">
      <t>コウムイン</t>
    </rPh>
    <rPh sb="11" eb="12">
      <t>ホウ</t>
    </rPh>
    <rPh sb="13" eb="15">
      <t>キソ</t>
    </rPh>
    <rPh sb="15" eb="17">
      <t>ケンシュウ</t>
    </rPh>
    <phoneticPr fontId="2"/>
  </si>
  <si>
    <t>パソコンスキル基礎研修
（Word基礎）</t>
    <rPh sb="7" eb="9">
      <t>キソ</t>
    </rPh>
    <rPh sb="9" eb="11">
      <t>ケンシュウ</t>
    </rPh>
    <rPh sb="17" eb="19">
      <t>キソ</t>
    </rPh>
    <phoneticPr fontId="2"/>
  </si>
  <si>
    <t>パソコンスキル基礎研修
（Excel基礎）</t>
    <rPh sb="7" eb="9">
      <t>キソ</t>
    </rPh>
    <rPh sb="9" eb="11">
      <t>ケンシュウ</t>
    </rPh>
    <rPh sb="18" eb="20">
      <t>キソ</t>
    </rPh>
    <phoneticPr fontId="2"/>
  </si>
  <si>
    <t>パソコンスキル基礎研修
（Excel数式と関数）</t>
    <rPh sb="7" eb="9">
      <t>キソ</t>
    </rPh>
    <rPh sb="9" eb="11">
      <t>ケンシュウ</t>
    </rPh>
    <rPh sb="18" eb="20">
      <t>スウシキ</t>
    </rPh>
    <rPh sb="21" eb="23">
      <t>カンスウ</t>
    </rPh>
    <phoneticPr fontId="2"/>
  </si>
  <si>
    <t>パソコンスキル基礎研修
（データ集計分析）</t>
    <rPh sb="7" eb="9">
      <t>キソ</t>
    </rPh>
    <rPh sb="9" eb="11">
      <t>ケンシュウ</t>
    </rPh>
    <rPh sb="16" eb="18">
      <t>シュウケイ</t>
    </rPh>
    <rPh sb="18" eb="20">
      <t>ブンセキ</t>
    </rPh>
    <phoneticPr fontId="2"/>
  </si>
  <si>
    <t>パソコンスキル基礎研修
（Word・Excel連携）</t>
    <rPh sb="7" eb="9">
      <t>キソ</t>
    </rPh>
    <rPh sb="9" eb="11">
      <t>ケンシュウ</t>
    </rPh>
    <rPh sb="23" eb="25">
      <t>レンケイ</t>
    </rPh>
    <phoneticPr fontId="2"/>
  </si>
  <si>
    <t>パソコンスキル基礎研修
（PowerPoint基礎）</t>
    <rPh sb="7" eb="9">
      <t>キソ</t>
    </rPh>
    <rPh sb="9" eb="11">
      <t>ケンシュウ</t>
    </rPh>
    <rPh sb="23" eb="25">
      <t>キソ</t>
    </rPh>
    <phoneticPr fontId="2"/>
  </si>
  <si>
    <t>パソコンスキル基礎研修
（PowerQuery）</t>
    <rPh sb="7" eb="9">
      <t>キソ</t>
    </rPh>
    <rPh sb="9" eb="11">
      <t>ケンシュウ</t>
    </rPh>
    <phoneticPr fontId="2"/>
  </si>
  <si>
    <t>指導育成とコミュニケーション</t>
    <rPh sb="0" eb="2">
      <t>シドウ</t>
    </rPh>
    <rPh sb="2" eb="4">
      <t>イクセイ</t>
    </rPh>
    <phoneticPr fontId="2"/>
  </si>
  <si>
    <t>指導監督者に望むこと</t>
    <rPh sb="0" eb="2">
      <t>シドウ</t>
    </rPh>
    <rPh sb="2" eb="4">
      <t>カントク</t>
    </rPh>
    <rPh sb="4" eb="5">
      <t>モノ</t>
    </rPh>
    <rPh sb="6" eb="7">
      <t>ノゾ</t>
    </rPh>
    <phoneticPr fontId="2"/>
  </si>
  <si>
    <t>人権推進センター所長講話</t>
    <rPh sb="0" eb="4">
      <t>ジンケンスイシン</t>
    </rPh>
    <rPh sb="8" eb="10">
      <t>ショチョウ</t>
    </rPh>
    <rPh sb="10" eb="12">
      <t>コウワ</t>
    </rPh>
    <phoneticPr fontId="2"/>
  </si>
  <si>
    <t>人権講話</t>
    <rPh sb="0" eb="2">
      <t>ジンケン</t>
    </rPh>
    <rPh sb="2" eb="4">
      <t>コウワ</t>
    </rPh>
    <phoneticPr fontId="2"/>
  </si>
  <si>
    <t>最新の金融経済情勢</t>
    <rPh sb="0" eb="2">
      <t>サイシン</t>
    </rPh>
    <rPh sb="3" eb="5">
      <t>キンユウ</t>
    </rPh>
    <rPh sb="5" eb="7">
      <t>ケイザイ</t>
    </rPh>
    <rPh sb="7" eb="9">
      <t>ジョウセイ</t>
    </rPh>
    <phoneticPr fontId="2"/>
  </si>
  <si>
    <t>業務マネジメント①</t>
    <rPh sb="0" eb="2">
      <t>ギョウム</t>
    </rPh>
    <phoneticPr fontId="2"/>
  </si>
  <si>
    <t>不祥事防止</t>
    <rPh sb="0" eb="3">
      <t>フショウジ</t>
    </rPh>
    <rPh sb="3" eb="5">
      <t>ボウシ</t>
    </rPh>
    <phoneticPr fontId="2"/>
  </si>
  <si>
    <t>業務マネジメント②</t>
    <rPh sb="0" eb="2">
      <t>ギョウム</t>
    </rPh>
    <phoneticPr fontId="2"/>
  </si>
  <si>
    <t>職員講演会</t>
    <rPh sb="0" eb="2">
      <t>ショクイン</t>
    </rPh>
    <rPh sb="2" eb="5">
      <t>コウエンカイ</t>
    </rPh>
    <phoneticPr fontId="2"/>
  </si>
  <si>
    <t>新規採用職員（10月1日付採用）</t>
    <rPh sb="0" eb="2">
      <t>シンキ</t>
    </rPh>
    <rPh sb="2" eb="4">
      <t>サイヨウ</t>
    </rPh>
    <rPh sb="4" eb="6">
      <t>ショクイン</t>
    </rPh>
    <rPh sb="9" eb="10">
      <t>ガツ</t>
    </rPh>
    <rPh sb="11" eb="12">
      <t>ニチ</t>
    </rPh>
    <rPh sb="12" eb="13">
      <t>ヅケ</t>
    </rPh>
    <rPh sb="13" eb="15">
      <t>サイヨウ</t>
    </rPh>
    <phoneticPr fontId="2"/>
  </si>
  <si>
    <t>採用２年次職員</t>
    <rPh sb="0" eb="2">
      <t>サイヨウ</t>
    </rPh>
    <rPh sb="3" eb="5">
      <t>ネンジ</t>
    </rPh>
    <rPh sb="5" eb="7">
      <t>ショクイン</t>
    </rPh>
    <phoneticPr fontId="2"/>
  </si>
  <si>
    <t>採用３年次職員</t>
    <rPh sb="0" eb="2">
      <t>サイヨウ</t>
    </rPh>
    <rPh sb="3" eb="5">
      <t>ネンジ</t>
    </rPh>
    <rPh sb="5" eb="7">
      <t>ショクイン</t>
    </rPh>
    <phoneticPr fontId="2"/>
  </si>
  <si>
    <t>採用６年次職員</t>
    <rPh sb="0" eb="2">
      <t>サイヨウ</t>
    </rPh>
    <rPh sb="3" eb="5">
      <t>ネンジ</t>
    </rPh>
    <rPh sb="5" eb="7">
      <t>ショクイン</t>
    </rPh>
    <phoneticPr fontId="2"/>
  </si>
  <si>
    <t>採用１０年次職員</t>
    <rPh sb="0" eb="2">
      <t>サイヨウ</t>
    </rPh>
    <rPh sb="4" eb="6">
      <t>ネンジ</t>
    </rPh>
    <rPh sb="6" eb="8">
      <t>ショクイン</t>
    </rPh>
    <phoneticPr fontId="2"/>
  </si>
  <si>
    <t>新任主査</t>
    <rPh sb="0" eb="2">
      <t>シンニン</t>
    </rPh>
    <rPh sb="2" eb="4">
      <t>シュサ</t>
    </rPh>
    <phoneticPr fontId="2"/>
  </si>
  <si>
    <t>係長２年目</t>
    <rPh sb="0" eb="2">
      <t>カカリチョウ</t>
    </rPh>
    <rPh sb="3" eb="5">
      <t>ネンメ</t>
    </rPh>
    <phoneticPr fontId="2"/>
  </si>
  <si>
    <t>係長２年目【選択】</t>
    <rPh sb="0" eb="2">
      <t>カカリチョウ</t>
    </rPh>
    <rPh sb="3" eb="5">
      <t>ネンメ</t>
    </rPh>
    <rPh sb="6" eb="8">
      <t>センタク</t>
    </rPh>
    <phoneticPr fontId="2"/>
  </si>
  <si>
    <t>新任課長</t>
    <rPh sb="0" eb="2">
      <t>シンニン</t>
    </rPh>
    <rPh sb="2" eb="4">
      <t>カチョウ</t>
    </rPh>
    <phoneticPr fontId="2"/>
  </si>
  <si>
    <t>課長２年目</t>
    <rPh sb="0" eb="2">
      <t>カチョウ</t>
    </rPh>
    <rPh sb="3" eb="5">
      <t>ネンメ</t>
    </rPh>
    <phoneticPr fontId="2"/>
  </si>
  <si>
    <t>新任部長</t>
    <rPh sb="0" eb="2">
      <t>シンニン</t>
    </rPh>
    <rPh sb="2" eb="4">
      <t>ブチョウ</t>
    </rPh>
    <phoneticPr fontId="2"/>
  </si>
  <si>
    <t>希望者（主任、係員）</t>
    <rPh sb="0" eb="2">
      <t>キボウ</t>
    </rPh>
    <rPh sb="2" eb="3">
      <t>モノ</t>
    </rPh>
    <rPh sb="4" eb="6">
      <t>シュニン</t>
    </rPh>
    <rPh sb="7" eb="9">
      <t>カカリイン</t>
    </rPh>
    <phoneticPr fontId="2"/>
  </si>
  <si>
    <t>希望者（主査、主任、係員）</t>
    <rPh sb="0" eb="2">
      <t>キボウ</t>
    </rPh>
    <rPh sb="2" eb="3">
      <t>モノ</t>
    </rPh>
    <rPh sb="4" eb="6">
      <t>シュサ</t>
    </rPh>
    <rPh sb="7" eb="9">
      <t>シュニン</t>
    </rPh>
    <rPh sb="10" eb="12">
      <t>カカリイン</t>
    </rPh>
    <phoneticPr fontId="2"/>
  </si>
  <si>
    <t>希望者（主査、主任）</t>
    <rPh sb="0" eb="2">
      <t>キボウ</t>
    </rPh>
    <rPh sb="2" eb="3">
      <t>モノ</t>
    </rPh>
    <rPh sb="4" eb="6">
      <t>シュサ</t>
    </rPh>
    <rPh sb="7" eb="9">
      <t>シュニン</t>
    </rPh>
    <phoneticPr fontId="2"/>
  </si>
  <si>
    <t>希望者（課長、係長）</t>
    <rPh sb="0" eb="2">
      <t>キボウ</t>
    </rPh>
    <rPh sb="2" eb="3">
      <t>モノ</t>
    </rPh>
    <rPh sb="4" eb="6">
      <t>カチョウ</t>
    </rPh>
    <rPh sb="7" eb="9">
      <t>カカリチョウ</t>
    </rPh>
    <phoneticPr fontId="2"/>
  </si>
  <si>
    <t>希望者（課長、係長、主査）</t>
    <rPh sb="0" eb="2">
      <t>キボウ</t>
    </rPh>
    <rPh sb="2" eb="3">
      <t>モノ</t>
    </rPh>
    <rPh sb="4" eb="6">
      <t>カチョウ</t>
    </rPh>
    <rPh sb="7" eb="9">
      <t>カカリチョウ</t>
    </rPh>
    <rPh sb="10" eb="12">
      <t>シュサ</t>
    </rPh>
    <phoneticPr fontId="2"/>
  </si>
  <si>
    <t>北九州都市圏域に属する市町の若手職員</t>
    <rPh sb="0" eb="3">
      <t>キタキュウシュウ</t>
    </rPh>
    <rPh sb="3" eb="7">
      <t>トシケンイキ</t>
    </rPh>
    <rPh sb="8" eb="9">
      <t>ゾク</t>
    </rPh>
    <rPh sb="11" eb="12">
      <t>シ</t>
    </rPh>
    <rPh sb="12" eb="13">
      <t>マチ</t>
    </rPh>
    <rPh sb="14" eb="16">
      <t>ワカテ</t>
    </rPh>
    <rPh sb="16" eb="18">
      <t>ショクイン</t>
    </rPh>
    <phoneticPr fontId="2"/>
  </si>
  <si>
    <t>希望者</t>
    <rPh sb="0" eb="2">
      <t>キボウ</t>
    </rPh>
    <rPh sb="2" eb="3">
      <t>モノ</t>
    </rPh>
    <phoneticPr fontId="2"/>
  </si>
  <si>
    <t>新規採用職員配属先の係長</t>
    <rPh sb="0" eb="2">
      <t>シンキ</t>
    </rPh>
    <rPh sb="2" eb="4">
      <t>サイヨウ</t>
    </rPh>
    <rPh sb="4" eb="6">
      <t>ショクイン</t>
    </rPh>
    <rPh sb="6" eb="9">
      <t>ハイゾクサキ</t>
    </rPh>
    <rPh sb="10" eb="12">
      <t>カカリチョウ</t>
    </rPh>
    <phoneticPr fontId="2"/>
  </si>
  <si>
    <t>新任課長、新任係長</t>
    <rPh sb="0" eb="2">
      <t>シンニン</t>
    </rPh>
    <rPh sb="2" eb="4">
      <t>カチョウ</t>
    </rPh>
    <rPh sb="5" eb="7">
      <t>シンニン</t>
    </rPh>
    <rPh sb="7" eb="9">
      <t>カカリチョウ</t>
    </rPh>
    <phoneticPr fontId="2"/>
  </si>
  <si>
    <t>総務省、国土交通省　等</t>
    <rPh sb="0" eb="3">
      <t>ソウムショウ</t>
    </rPh>
    <rPh sb="4" eb="9">
      <t>コクドコウツウショウ</t>
    </rPh>
    <rPh sb="10" eb="11">
      <t>トウ</t>
    </rPh>
    <phoneticPr fontId="2"/>
  </si>
  <si>
    <t>福岡市、下関市、輪島市　等</t>
    <rPh sb="0" eb="3">
      <t>フクオカシ</t>
    </rPh>
    <rPh sb="4" eb="7">
      <t>シモノセキシ</t>
    </rPh>
    <rPh sb="8" eb="11">
      <t>ワジマシ</t>
    </rPh>
    <rPh sb="12" eb="13">
      <t>トウ</t>
    </rPh>
    <phoneticPr fontId="2"/>
  </si>
  <si>
    <t>ウイングアーク1ｓｔ㈱、ギラヴァンツ北九州　等</t>
    <rPh sb="18" eb="21">
      <t>キタキュウシュウ</t>
    </rPh>
    <rPh sb="22" eb="23">
      <t>トウ</t>
    </rPh>
    <phoneticPr fontId="2"/>
  </si>
  <si>
    <t>（一財）自治体国際化協会　等</t>
  </si>
  <si>
    <t>福岡市、下関市　等</t>
    <rPh sb="0" eb="3">
      <t>フクオカシ</t>
    </rPh>
    <rPh sb="4" eb="7">
      <t>シモノセキシ</t>
    </rPh>
    <rPh sb="8" eb="9">
      <t>トウ</t>
    </rPh>
    <phoneticPr fontId="2"/>
  </si>
  <si>
    <t>職務の遂行に有益な資格取得、研修、通信教育講座等の費用を支援するもの</t>
    <phoneticPr fontId="2"/>
  </si>
  <si>
    <t>職員がスキルアップを目的にeラーニングを受講する際の費用を市が負担</t>
    <phoneticPr fontId="2"/>
  </si>
  <si>
    <t>福岡県</t>
    <phoneticPr fontId="2"/>
  </si>
  <si>
    <t>１グループあたり助成上限２0,000円</t>
    <rPh sb="8" eb="10">
      <t>ジョセイ</t>
    </rPh>
    <rPh sb="10" eb="12">
      <t>ジョウゲン</t>
    </rPh>
    <rPh sb="18" eb="19">
      <t>エン</t>
    </rPh>
    <phoneticPr fontId="1"/>
  </si>
  <si>
    <t>中間市外二ケ町山田川水利組合等</t>
    <rPh sb="0" eb="3">
      <t>ナカマシ</t>
    </rPh>
    <rPh sb="3" eb="4">
      <t>ホカ</t>
    </rPh>
    <rPh sb="4" eb="5">
      <t>2</t>
    </rPh>
    <rPh sb="6" eb="7">
      <t>マチ</t>
    </rPh>
    <rPh sb="7" eb="10">
      <t>ヤマダガワ</t>
    </rPh>
    <rPh sb="10" eb="12">
      <t>スイリ</t>
    </rPh>
    <rPh sb="12" eb="14">
      <t>クミアイ</t>
    </rPh>
    <rPh sb="14" eb="15">
      <t>トウ</t>
    </rPh>
    <phoneticPr fontId="1"/>
  </si>
  <si>
    <t>先進地視察研修：自治体等の視察を対象に旅費及び研修負担金を助成。1回当たり参加人数は2人以内</t>
    <phoneticPr fontId="2"/>
  </si>
  <si>
    <t>職場環境改善研修</t>
    <rPh sb="0" eb="2">
      <t>ショクバ</t>
    </rPh>
    <rPh sb="2" eb="4">
      <t>カンキョウ</t>
    </rPh>
    <rPh sb="4" eb="6">
      <t>カイゼン</t>
    </rPh>
    <rPh sb="6" eb="8">
      <t>ケンシュウ</t>
    </rPh>
    <phoneticPr fontId="2"/>
  </si>
  <si>
    <t>福岡県環境部循環型社会推進課</t>
  </si>
  <si>
    <t>内閣官房国土強靭化推進室</t>
  </si>
  <si>
    <t>市町村支援課</t>
    <rPh sb="0" eb="6">
      <t>シチョウソンシエンカ</t>
    </rPh>
    <phoneticPr fontId="2"/>
  </si>
  <si>
    <t>福岡市</t>
    <rPh sb="0" eb="2">
      <t>フクオカ</t>
    </rPh>
    <rPh sb="2" eb="3">
      <t>シ</t>
    </rPh>
    <phoneticPr fontId="1"/>
  </si>
  <si>
    <t>研修参加申込書に「研修受講に向けての考え方」を記し、「所属長コメント」を
付したうえで、研修担当課に提出を行っている。</t>
    <rPh sb="0" eb="7">
      <t>ケンシュウサンカモウシコミショ</t>
    </rPh>
    <rPh sb="23" eb="24">
      <t>キ</t>
    </rPh>
    <rPh sb="37" eb="38">
      <t>フ</t>
    </rPh>
    <rPh sb="44" eb="46">
      <t>ケンシュウ</t>
    </rPh>
    <rPh sb="46" eb="48">
      <t>タントウ</t>
    </rPh>
    <rPh sb="48" eb="49">
      <t>カ</t>
    </rPh>
    <rPh sb="50" eb="52">
      <t>テイシュツ</t>
    </rPh>
    <rPh sb="53" eb="54">
      <t>オコナ</t>
    </rPh>
    <phoneticPr fontId="1"/>
  </si>
  <si>
    <t>研修受講報告書を作成し、所属課回覧を行ったうえで、研修担当課に提出を行っている。</t>
    <rPh sb="0" eb="2">
      <t>ケンシュウ</t>
    </rPh>
    <rPh sb="2" eb="4">
      <t>ジュコウ</t>
    </rPh>
    <rPh sb="4" eb="7">
      <t>ホウコクショ</t>
    </rPh>
    <rPh sb="8" eb="10">
      <t>サクセイ</t>
    </rPh>
    <rPh sb="12" eb="14">
      <t>ショゾク</t>
    </rPh>
    <rPh sb="14" eb="15">
      <t>カ</t>
    </rPh>
    <rPh sb="15" eb="17">
      <t>カイラン</t>
    </rPh>
    <rPh sb="18" eb="19">
      <t>オコナ</t>
    </rPh>
    <phoneticPr fontId="1"/>
  </si>
  <si>
    <t>人権・同和問題基礎知識習得研修</t>
    <rPh sb="0" eb="2">
      <t>ジンケン</t>
    </rPh>
    <rPh sb="3" eb="7">
      <t>ドウワモンダイ</t>
    </rPh>
    <phoneticPr fontId="2"/>
  </si>
  <si>
    <t>地方公務員法</t>
    <rPh sb="0" eb="6">
      <t>チホウコウムインホウ</t>
    </rPh>
    <phoneticPr fontId="2"/>
  </si>
  <si>
    <t>地方自治法</t>
    <rPh sb="0" eb="5">
      <t>チホウジチホウ</t>
    </rPh>
    <phoneticPr fontId="2"/>
  </si>
  <si>
    <t>災害対策</t>
    <rPh sb="0" eb="4">
      <t>サイガイタイサク</t>
    </rPh>
    <phoneticPr fontId="2"/>
  </si>
  <si>
    <t>田川市の総合計画</t>
    <rPh sb="0" eb="3">
      <t>タガワシ</t>
    </rPh>
    <rPh sb="4" eb="8">
      <t>ソウゴウケイカク</t>
    </rPh>
    <phoneticPr fontId="2"/>
  </si>
  <si>
    <t>議会制度</t>
    <rPh sb="0" eb="4">
      <t>ギカイセイド</t>
    </rPh>
    <phoneticPr fontId="2"/>
  </si>
  <si>
    <t>文書事務</t>
    <rPh sb="0" eb="4">
      <t>ブンショジム</t>
    </rPh>
    <phoneticPr fontId="2"/>
  </si>
  <si>
    <t>給与制度、福利厚生制度</t>
    <rPh sb="0" eb="4">
      <t>キュウヨセイド</t>
    </rPh>
    <rPh sb="5" eb="9">
      <t>フクリコウセイ</t>
    </rPh>
    <rPh sb="9" eb="11">
      <t>セイド</t>
    </rPh>
    <phoneticPr fontId="2"/>
  </si>
  <si>
    <t>情報システム</t>
    <rPh sb="0" eb="2">
      <t>ジョウホウ</t>
    </rPh>
    <phoneticPr fontId="2"/>
  </si>
  <si>
    <t>主事・主事補級職員</t>
    <rPh sb="0" eb="2">
      <t>シュジ</t>
    </rPh>
    <rPh sb="3" eb="7">
      <t>シュジホキュウ</t>
    </rPh>
    <rPh sb="7" eb="9">
      <t>ショクイン</t>
    </rPh>
    <phoneticPr fontId="2"/>
  </si>
  <si>
    <t>若年層職員</t>
    <rPh sb="0" eb="3">
      <t>ジャクネンソウ</t>
    </rPh>
    <rPh sb="3" eb="5">
      <t>ショクイン</t>
    </rPh>
    <phoneticPr fontId="2"/>
  </si>
  <si>
    <t>職場健康推進員</t>
    <rPh sb="0" eb="4">
      <t>ショクバケンコウ</t>
    </rPh>
    <rPh sb="4" eb="7">
      <t>スイシンイン</t>
    </rPh>
    <phoneticPr fontId="2"/>
  </si>
  <si>
    <t>39歳以下</t>
    <rPh sb="2" eb="5">
      <t>サイイカ</t>
    </rPh>
    <phoneticPr fontId="2"/>
  </si>
  <si>
    <t>新採職員</t>
    <rPh sb="0" eb="4">
      <t>シンサイショクイン</t>
    </rPh>
    <phoneticPr fontId="2"/>
  </si>
  <si>
    <t>未定</t>
    <rPh sb="0" eb="2">
      <t>ミテイ</t>
    </rPh>
    <phoneticPr fontId="2"/>
  </si>
  <si>
    <t>企画・地域振興部市町村振興局行財政支援課</t>
  </si>
  <si>
    <t>・一部研修については、研修内容を提示した上で、所属長推薦としている。
・決定通知の際、所属長・職場研修推進員・研修生へ、市町村職員研修所から以前提供のあった「研修の心得」送付し、確認をしてもらっている。</t>
  </si>
  <si>
    <t>ITパスポート取得経費に係る助成</t>
    <rPh sb="7" eb="9">
      <t>シュトク</t>
    </rPh>
    <rPh sb="9" eb="11">
      <t>ケイヒ</t>
    </rPh>
    <rPh sb="12" eb="13">
      <t>カカ</t>
    </rPh>
    <rPh sb="14" eb="16">
      <t>ジョセイ</t>
    </rPh>
    <phoneticPr fontId="2"/>
  </si>
  <si>
    <t>研修の復命書を作成し、所属長→研修担当課→市長公室長（部長）まで決裁をとっている。</t>
    <rPh sb="0" eb="2">
      <t>ケンシュウ</t>
    </rPh>
    <rPh sb="3" eb="6">
      <t>フクメイショ</t>
    </rPh>
    <rPh sb="7" eb="9">
      <t>サクセイ</t>
    </rPh>
    <rPh sb="11" eb="14">
      <t>ショゾクチョウ</t>
    </rPh>
    <rPh sb="15" eb="17">
      <t>ケンシュウ</t>
    </rPh>
    <rPh sb="17" eb="20">
      <t>タントウカ</t>
    </rPh>
    <rPh sb="21" eb="23">
      <t>シチョウ</t>
    </rPh>
    <rPh sb="23" eb="24">
      <t>コウ</t>
    </rPh>
    <rPh sb="24" eb="26">
      <t>シツチョウ</t>
    </rPh>
    <rPh sb="27" eb="29">
      <t>ブチョウ</t>
    </rPh>
    <rPh sb="32" eb="34">
      <t>ケッサイ</t>
    </rPh>
    <phoneticPr fontId="2"/>
  </si>
  <si>
    <t>福岡県東京事務所</t>
    <rPh sb="0" eb="3">
      <t>フクオカケン</t>
    </rPh>
    <rPh sb="3" eb="5">
      <t>トウキョウ</t>
    </rPh>
    <rPh sb="5" eb="7">
      <t>ジム</t>
    </rPh>
    <rPh sb="7" eb="8">
      <t>ショ</t>
    </rPh>
    <phoneticPr fontId="2"/>
  </si>
  <si>
    <t>自主研究グループ助成（予算：200,000円）</t>
    <rPh sb="0" eb="4">
      <t>ジシュ</t>
    </rPh>
    <rPh sb="8" eb="10">
      <t>ジョセイ</t>
    </rPh>
    <rPh sb="11" eb="13">
      <t>ヨサン</t>
    </rPh>
    <rPh sb="21" eb="22">
      <t>エン</t>
    </rPh>
    <phoneticPr fontId="1"/>
  </si>
  <si>
    <t>市の予算について/財務会計システム操作研修</t>
    <rPh sb="9" eb="11">
      <t>ザイム</t>
    </rPh>
    <rPh sb="11" eb="13">
      <t>カイケイ</t>
    </rPh>
    <rPh sb="17" eb="19">
      <t>ソウサ</t>
    </rPh>
    <rPh sb="19" eb="21">
      <t>ケンシュウ</t>
    </rPh>
    <phoneticPr fontId="2"/>
  </si>
  <si>
    <t>職種別研修（専門職研修）</t>
    <rPh sb="0" eb="3">
      <t>ショクシュベツ</t>
    </rPh>
    <rPh sb="3" eb="5">
      <t>ケンシュウ</t>
    </rPh>
    <rPh sb="6" eb="8">
      <t>センモン</t>
    </rPh>
    <rPh sb="8" eb="9">
      <t>ショク</t>
    </rPh>
    <rPh sb="9" eb="11">
      <t>ケンシュウ</t>
    </rPh>
    <phoneticPr fontId="2"/>
  </si>
  <si>
    <t>政策立案演習①（テーマ決め）</t>
    <rPh sb="0" eb="2">
      <t>セイサク</t>
    </rPh>
    <rPh sb="2" eb="4">
      <t>リツアン</t>
    </rPh>
    <rPh sb="4" eb="6">
      <t>エンシュウ</t>
    </rPh>
    <rPh sb="11" eb="12">
      <t>ギ</t>
    </rPh>
    <phoneticPr fontId="2"/>
  </si>
  <si>
    <t>政策立案演習②～④（調査研究）</t>
    <rPh sb="0" eb="2">
      <t>セイサク</t>
    </rPh>
    <rPh sb="2" eb="4">
      <t>リツアン</t>
    </rPh>
    <rPh sb="4" eb="6">
      <t>エンシュウ</t>
    </rPh>
    <rPh sb="10" eb="12">
      <t>チョウサ</t>
    </rPh>
    <rPh sb="12" eb="14">
      <t>ケンキュウ</t>
    </rPh>
    <phoneticPr fontId="2"/>
  </si>
  <si>
    <t>政策立案演習⑤（発表練習・成果まとめ）</t>
    <rPh sb="0" eb="2">
      <t>セイサク</t>
    </rPh>
    <rPh sb="2" eb="4">
      <t>リツアン</t>
    </rPh>
    <rPh sb="4" eb="6">
      <t>エンシュウ</t>
    </rPh>
    <rPh sb="8" eb="10">
      <t>ハッピョウ</t>
    </rPh>
    <rPh sb="10" eb="12">
      <t>レンシュウ</t>
    </rPh>
    <rPh sb="13" eb="15">
      <t>セイカ</t>
    </rPh>
    <phoneticPr fontId="2"/>
  </si>
  <si>
    <t>政策立案演習⑥（発表）</t>
    <rPh sb="0" eb="2">
      <t>セイサク</t>
    </rPh>
    <rPh sb="2" eb="4">
      <t>リツアン</t>
    </rPh>
    <rPh sb="4" eb="6">
      <t>エンシュウ</t>
    </rPh>
    <rPh sb="8" eb="10">
      <t>ハッピョウ</t>
    </rPh>
    <phoneticPr fontId="2"/>
  </si>
  <si>
    <t>新規採用職員職場指導員研修</t>
    <rPh sb="0" eb="2">
      <t>シンキ</t>
    </rPh>
    <rPh sb="2" eb="4">
      <t>サイヨウ</t>
    </rPh>
    <rPh sb="4" eb="6">
      <t>ショクイン</t>
    </rPh>
    <rPh sb="6" eb="8">
      <t>ショクバ</t>
    </rPh>
    <rPh sb="8" eb="11">
      <t>シドウイン</t>
    </rPh>
    <rPh sb="11" eb="13">
      <t>ケンシュウ</t>
    </rPh>
    <phoneticPr fontId="2"/>
  </si>
  <si>
    <t>管理職研修（議会対応研修）</t>
    <rPh sb="0" eb="2">
      <t>カンリ</t>
    </rPh>
    <rPh sb="2" eb="3">
      <t>ショク</t>
    </rPh>
    <rPh sb="3" eb="5">
      <t>ケンシュウ</t>
    </rPh>
    <rPh sb="6" eb="8">
      <t>ギカイ</t>
    </rPh>
    <rPh sb="8" eb="10">
      <t>タイオウ</t>
    </rPh>
    <rPh sb="10" eb="12">
      <t>ケンシュウ</t>
    </rPh>
    <phoneticPr fontId="2"/>
  </si>
  <si>
    <t>情報発信能力向上研修①</t>
    <rPh sb="0" eb="2">
      <t>ジョウホウ</t>
    </rPh>
    <rPh sb="2" eb="4">
      <t>ハッシン</t>
    </rPh>
    <rPh sb="4" eb="6">
      <t>ノウリョク</t>
    </rPh>
    <rPh sb="6" eb="8">
      <t>コウジョウ</t>
    </rPh>
    <rPh sb="8" eb="10">
      <t>ケンシュウ</t>
    </rPh>
    <phoneticPr fontId="2"/>
  </si>
  <si>
    <t>情報発信能力向上研修②</t>
    <rPh sb="0" eb="2">
      <t>ジョウホウ</t>
    </rPh>
    <rPh sb="2" eb="4">
      <t>ハッシン</t>
    </rPh>
    <rPh sb="4" eb="6">
      <t>ノウリョク</t>
    </rPh>
    <rPh sb="6" eb="8">
      <t>コウジョウ</t>
    </rPh>
    <rPh sb="8" eb="10">
      <t>ケンシュウ</t>
    </rPh>
    <phoneticPr fontId="2"/>
  </si>
  <si>
    <t>手話研修</t>
    <rPh sb="0" eb="2">
      <t>シュワ</t>
    </rPh>
    <rPh sb="2" eb="4">
      <t>ケンシュウ</t>
    </rPh>
    <phoneticPr fontId="2"/>
  </si>
  <si>
    <t>政策形成能力向上研修</t>
    <rPh sb="0" eb="2">
      <t>セイサク</t>
    </rPh>
    <rPh sb="2" eb="4">
      <t>ケイセイ</t>
    </rPh>
    <rPh sb="4" eb="6">
      <t>ノウリョク</t>
    </rPh>
    <rPh sb="6" eb="8">
      <t>コウジョウ</t>
    </rPh>
    <rPh sb="8" eb="10">
      <t>ケンシュウ</t>
    </rPh>
    <phoneticPr fontId="2"/>
  </si>
  <si>
    <t>職場内人権推進員研修①</t>
    <rPh sb="0" eb="2">
      <t>ショクバ</t>
    </rPh>
    <rPh sb="2" eb="3">
      <t>ナイ</t>
    </rPh>
    <rPh sb="3" eb="5">
      <t>ジンケン</t>
    </rPh>
    <rPh sb="5" eb="8">
      <t>スイシンイン</t>
    </rPh>
    <rPh sb="8" eb="10">
      <t>ケンシュウ</t>
    </rPh>
    <phoneticPr fontId="2"/>
  </si>
  <si>
    <t>職場内人権推進員研修②</t>
    <rPh sb="0" eb="2">
      <t>ショクバ</t>
    </rPh>
    <rPh sb="2" eb="3">
      <t>ナイ</t>
    </rPh>
    <rPh sb="3" eb="5">
      <t>ジンケン</t>
    </rPh>
    <rPh sb="5" eb="8">
      <t>スイシンイン</t>
    </rPh>
    <rPh sb="8" eb="10">
      <t>ケンシュウ</t>
    </rPh>
    <phoneticPr fontId="2"/>
  </si>
  <si>
    <t>人権研修（全職員研修）</t>
    <rPh sb="0" eb="2">
      <t>ジンケン</t>
    </rPh>
    <rPh sb="2" eb="4">
      <t>ケンシュウ</t>
    </rPh>
    <rPh sb="5" eb="8">
      <t>ゼンショクイン</t>
    </rPh>
    <rPh sb="8" eb="10">
      <t>ケンシュウ</t>
    </rPh>
    <phoneticPr fontId="2"/>
  </si>
  <si>
    <t>キャリアプラン（定年延長職員向け）研修</t>
    <rPh sb="8" eb="10">
      <t>テイネン</t>
    </rPh>
    <rPh sb="10" eb="12">
      <t>エンチョウ</t>
    </rPh>
    <rPh sb="12" eb="14">
      <t>ショクイン</t>
    </rPh>
    <rPh sb="14" eb="15">
      <t>ム</t>
    </rPh>
    <rPh sb="17" eb="19">
      <t>ケンシュウ</t>
    </rPh>
    <phoneticPr fontId="2"/>
  </si>
  <si>
    <t>セルフケア研修</t>
    <rPh sb="5" eb="7">
      <t>ケンシュウ</t>
    </rPh>
    <phoneticPr fontId="2"/>
  </si>
  <si>
    <t>新任課長・新任課長補佐・新任係長等</t>
    <rPh sb="0" eb="2">
      <t>シンニン</t>
    </rPh>
    <rPh sb="2" eb="4">
      <t>カチョウ</t>
    </rPh>
    <rPh sb="5" eb="7">
      <t>シンニン</t>
    </rPh>
    <rPh sb="7" eb="9">
      <t>カチョウ</t>
    </rPh>
    <rPh sb="9" eb="11">
      <t>ホサ</t>
    </rPh>
    <rPh sb="12" eb="14">
      <t>シンニン</t>
    </rPh>
    <rPh sb="14" eb="16">
      <t>カカリチョウ</t>
    </rPh>
    <rPh sb="16" eb="17">
      <t>トウ</t>
    </rPh>
    <phoneticPr fontId="2"/>
  </si>
  <si>
    <t>新任課長・課長補佐・係長級職員等</t>
    <rPh sb="0" eb="2">
      <t>シンニン</t>
    </rPh>
    <rPh sb="2" eb="4">
      <t>カチョウ</t>
    </rPh>
    <rPh sb="5" eb="7">
      <t>カチョウ</t>
    </rPh>
    <rPh sb="7" eb="9">
      <t>ホサ</t>
    </rPh>
    <rPh sb="10" eb="13">
      <t>カカリチョウキュウ</t>
    </rPh>
    <rPh sb="13" eb="15">
      <t>ショクイン</t>
    </rPh>
    <rPh sb="15" eb="16">
      <t>トウ</t>
    </rPh>
    <phoneticPr fontId="2"/>
  </si>
  <si>
    <t>受講希望一般職員</t>
    <rPh sb="0" eb="2">
      <t>ジュコウ</t>
    </rPh>
    <rPh sb="2" eb="4">
      <t>キボウ</t>
    </rPh>
    <rPh sb="4" eb="6">
      <t>イッパン</t>
    </rPh>
    <rPh sb="6" eb="8">
      <t>ショクイン</t>
    </rPh>
    <phoneticPr fontId="2"/>
  </si>
  <si>
    <t>飯塚市・嘉麻市・桂川町職員</t>
    <rPh sb="0" eb="3">
      <t>イイヅカシ</t>
    </rPh>
    <rPh sb="4" eb="7">
      <t>カマシ</t>
    </rPh>
    <rPh sb="8" eb="11">
      <t>ケイセンマチ</t>
    </rPh>
    <rPh sb="11" eb="13">
      <t>ショクイン</t>
    </rPh>
    <phoneticPr fontId="2"/>
  </si>
  <si>
    <t>職場内人権推進員</t>
    <rPh sb="0" eb="2">
      <t>ショクバ</t>
    </rPh>
    <rPh sb="2" eb="3">
      <t>ナイ</t>
    </rPh>
    <rPh sb="3" eb="5">
      <t>ジンケン</t>
    </rPh>
    <rPh sb="5" eb="8">
      <t>スイシンイン</t>
    </rPh>
    <phoneticPr fontId="2"/>
  </si>
  <si>
    <t>OJT推進員</t>
    <rPh sb="3" eb="6">
      <t>スイシンイン</t>
    </rPh>
    <phoneticPr fontId="2"/>
  </si>
  <si>
    <t>全職員（正規・任期付職員）
再任用・会計年度任用職員は希望者のみ</t>
    <rPh sb="0" eb="3">
      <t>ゼンショクイン</t>
    </rPh>
    <rPh sb="4" eb="6">
      <t>セイキ</t>
    </rPh>
    <rPh sb="7" eb="9">
      <t>ニンキ</t>
    </rPh>
    <rPh sb="9" eb="10">
      <t>ツ</t>
    </rPh>
    <rPh sb="10" eb="12">
      <t>ショクイン</t>
    </rPh>
    <rPh sb="14" eb="17">
      <t>サイニンヨウ</t>
    </rPh>
    <rPh sb="18" eb="20">
      <t>カイケイ</t>
    </rPh>
    <rPh sb="20" eb="22">
      <t>ネンド</t>
    </rPh>
    <rPh sb="22" eb="24">
      <t>ニンヨウ</t>
    </rPh>
    <rPh sb="24" eb="26">
      <t>ショクイン</t>
    </rPh>
    <rPh sb="27" eb="30">
      <t>キボウシャ</t>
    </rPh>
    <phoneticPr fontId="2"/>
  </si>
  <si>
    <t>入庁2年目の職員</t>
    <rPh sb="0" eb="2">
      <t>ニュウチョウ</t>
    </rPh>
    <rPh sb="3" eb="5">
      <t>ネンメ</t>
    </rPh>
    <rPh sb="6" eb="8">
      <t>ショクイン</t>
    </rPh>
    <phoneticPr fontId="2"/>
  </si>
  <si>
    <t>終了した場合、講座受講料の8割助成（上限12,000円）</t>
    <rPh sb="0" eb="2">
      <t>シュウリョウ</t>
    </rPh>
    <rPh sb="4" eb="6">
      <t>バアイ</t>
    </rPh>
    <rPh sb="7" eb="9">
      <t>コウザ</t>
    </rPh>
    <rPh sb="9" eb="12">
      <t>ジュコウリョウ</t>
    </rPh>
    <rPh sb="14" eb="15">
      <t>ワリ</t>
    </rPh>
    <rPh sb="15" eb="17">
      <t>ジョセイ</t>
    </rPh>
    <rPh sb="18" eb="20">
      <t>ジョウゲン</t>
    </rPh>
    <rPh sb="26" eb="27">
      <t>エン</t>
    </rPh>
    <phoneticPr fontId="2"/>
  </si>
  <si>
    <t>業務効率化研修</t>
    <rPh sb="0" eb="7">
      <t>ギョウムコウリツカケンシュウ</t>
    </rPh>
    <phoneticPr fontId="2"/>
  </si>
  <si>
    <t>地方公共団体情報システム機構</t>
  </si>
  <si>
    <t>長期的な派遣研修の場合は、研修終了後に幹部職員の前で発表する機会を設けている。</t>
    <rPh sb="0" eb="2">
      <t>チョウキ</t>
    </rPh>
    <rPh sb="2" eb="3">
      <t>テキ</t>
    </rPh>
    <rPh sb="4" eb="6">
      <t>ハケン</t>
    </rPh>
    <rPh sb="6" eb="8">
      <t>ケンシュウ</t>
    </rPh>
    <rPh sb="9" eb="11">
      <t>バアイ</t>
    </rPh>
    <rPh sb="13" eb="15">
      <t>ケンシュウ</t>
    </rPh>
    <rPh sb="15" eb="18">
      <t>シュウリョウゴ</t>
    </rPh>
    <rPh sb="19" eb="21">
      <t>カンブ</t>
    </rPh>
    <rPh sb="21" eb="23">
      <t>ショクイン</t>
    </rPh>
    <rPh sb="24" eb="25">
      <t>マエ</t>
    </rPh>
    <rPh sb="26" eb="28">
      <t>ハッピョウ</t>
    </rPh>
    <rPh sb="30" eb="32">
      <t>キカイ</t>
    </rPh>
    <rPh sb="33" eb="34">
      <t>モウ</t>
    </rPh>
    <phoneticPr fontId="2"/>
  </si>
  <si>
    <t>災害と防災体制</t>
    <rPh sb="0" eb="2">
      <t>サイガイ</t>
    </rPh>
    <rPh sb="3" eb="5">
      <t>ボウサイ</t>
    </rPh>
    <rPh sb="5" eb="7">
      <t>タイセイ</t>
    </rPh>
    <phoneticPr fontId="2"/>
  </si>
  <si>
    <t>市内施設巡回</t>
    <rPh sb="0" eb="2">
      <t>シナイ</t>
    </rPh>
    <rPh sb="2" eb="4">
      <t>シセツ</t>
    </rPh>
    <rPh sb="4" eb="6">
      <t>ジュンカイ</t>
    </rPh>
    <phoneticPr fontId="2"/>
  </si>
  <si>
    <t>60歳以降の勤務に関する研修①</t>
    <rPh sb="2" eb="5">
      <t>サイイコウ</t>
    </rPh>
    <rPh sb="6" eb="8">
      <t>キンム</t>
    </rPh>
    <rPh sb="9" eb="10">
      <t>カン</t>
    </rPh>
    <rPh sb="12" eb="14">
      <t>ケンシュウ</t>
    </rPh>
    <phoneticPr fontId="2"/>
  </si>
  <si>
    <t>60歳以降の勤務に関する研修②</t>
    <rPh sb="2" eb="5">
      <t>サイイコウ</t>
    </rPh>
    <rPh sb="6" eb="8">
      <t>キンム</t>
    </rPh>
    <rPh sb="9" eb="10">
      <t>カン</t>
    </rPh>
    <rPh sb="12" eb="14">
      <t>ケンシュウ</t>
    </rPh>
    <phoneticPr fontId="2"/>
  </si>
  <si>
    <t>メンタルヘルス研修（セルフコンディショニング）</t>
    <rPh sb="7" eb="9">
      <t>ケンシュウ</t>
    </rPh>
    <phoneticPr fontId="2"/>
  </si>
  <si>
    <t>同和問題講演会</t>
    <rPh sb="0" eb="2">
      <t>ドウワ</t>
    </rPh>
    <rPh sb="2" eb="4">
      <t>モンダイ</t>
    </rPh>
    <rPh sb="4" eb="7">
      <t>コウエンカイ</t>
    </rPh>
    <phoneticPr fontId="2"/>
  </si>
  <si>
    <t>景観・街並みゼミナール</t>
    <rPh sb="0" eb="2">
      <t>ケイカン</t>
    </rPh>
    <rPh sb="3" eb="5">
      <t>マチナ</t>
    </rPh>
    <phoneticPr fontId="2"/>
  </si>
  <si>
    <t>上限5万円。資格取得にかかった1/2の金額を上限に助成。</t>
  </si>
  <si>
    <t>福岡県農林水産部 農山漁村振興課</t>
  </si>
  <si>
    <t>研修復命書の作成及び研修に応じて研修内容の報告会の実施</t>
  </si>
  <si>
    <t>平成２7年度</t>
    <rPh sb="0" eb="2">
      <t>ヘイセイ</t>
    </rPh>
    <rPh sb="4" eb="6">
      <t>ネンド</t>
    </rPh>
    <phoneticPr fontId="3"/>
  </si>
  <si>
    <t>福岡県介護保険広域連合（田川・桂川支部）</t>
    <rPh sb="0" eb="3">
      <t>フクオカケン</t>
    </rPh>
    <rPh sb="3" eb="5">
      <t>カイゴ</t>
    </rPh>
    <rPh sb="5" eb="7">
      <t>ホケン</t>
    </rPh>
    <rPh sb="7" eb="9">
      <t>コウイキ</t>
    </rPh>
    <rPh sb="9" eb="11">
      <t>レンゴウ</t>
    </rPh>
    <rPh sb="12" eb="14">
      <t>タガワ</t>
    </rPh>
    <rPh sb="15" eb="17">
      <t>ケイセン</t>
    </rPh>
    <rPh sb="17" eb="19">
      <t>シブ</t>
    </rPh>
    <phoneticPr fontId="2"/>
  </si>
  <si>
    <t>市町村職員所研修では事前に全職員あてに受講を希望する研修について調査を行う。希望者は受講希望書を作成（希望理由等を記入）し、所属長意見と決裁を取って研修担当に提出させている。</t>
    <rPh sb="0" eb="3">
      <t>シチョウソン</t>
    </rPh>
    <rPh sb="3" eb="5">
      <t>ショクイン</t>
    </rPh>
    <rPh sb="5" eb="6">
      <t>ジョ</t>
    </rPh>
    <rPh sb="6" eb="8">
      <t>ケンシュウ</t>
    </rPh>
    <rPh sb="10" eb="12">
      <t>ジゼン</t>
    </rPh>
    <rPh sb="13" eb="16">
      <t>ゼンショクイン</t>
    </rPh>
    <rPh sb="19" eb="21">
      <t>ジュコウ</t>
    </rPh>
    <rPh sb="22" eb="24">
      <t>キボウ</t>
    </rPh>
    <rPh sb="26" eb="28">
      <t>ケンシュウ</t>
    </rPh>
    <rPh sb="32" eb="34">
      <t>チョウサ</t>
    </rPh>
    <rPh sb="35" eb="36">
      <t>オコナ</t>
    </rPh>
    <rPh sb="38" eb="41">
      <t>キボウシャ</t>
    </rPh>
    <rPh sb="42" eb="44">
      <t>ジュコウ</t>
    </rPh>
    <rPh sb="44" eb="46">
      <t>キボウ</t>
    </rPh>
    <rPh sb="46" eb="47">
      <t>ショ</t>
    </rPh>
    <rPh sb="48" eb="50">
      <t>サクセイ</t>
    </rPh>
    <rPh sb="51" eb="53">
      <t>キボウ</t>
    </rPh>
    <rPh sb="53" eb="55">
      <t>リユウ</t>
    </rPh>
    <rPh sb="55" eb="56">
      <t>トウ</t>
    </rPh>
    <rPh sb="57" eb="59">
      <t>キニュウ</t>
    </rPh>
    <rPh sb="62" eb="65">
      <t>ショゾクチョウ</t>
    </rPh>
    <rPh sb="65" eb="67">
      <t>イケン</t>
    </rPh>
    <rPh sb="68" eb="70">
      <t>ケッサイ</t>
    </rPh>
    <rPh sb="71" eb="72">
      <t>ト</t>
    </rPh>
    <rPh sb="74" eb="76">
      <t>ケンシュウ</t>
    </rPh>
    <rPh sb="76" eb="78">
      <t>タントウ</t>
    </rPh>
    <rPh sb="79" eb="81">
      <t>テイシュツ</t>
    </rPh>
    <phoneticPr fontId="2"/>
  </si>
  <si>
    <t>市町村職員所研修では、研修の復命書を作成し、所属長⇒企画政策室⇒副町長まで決裁を取っている。
組織内研修では、参加者全員に匿名のアンケートを行う。アンケート内容は「研修内容の理解度」「研修時間の長短」「研修の感想、自由意見（研修時間、時期や今後受講したい研修等の意見が多い）」など。
忌憚のない意見も多く、次回以降の研修を行うにあたり参考にしている。</t>
    <rPh sb="0" eb="3">
      <t>シチョウソン</t>
    </rPh>
    <rPh sb="3" eb="5">
      <t>ショクイン</t>
    </rPh>
    <rPh sb="5" eb="6">
      <t>ジョ</t>
    </rPh>
    <rPh sb="6" eb="8">
      <t>ケンシュウ</t>
    </rPh>
    <rPh sb="11" eb="13">
      <t>ケンシュウ</t>
    </rPh>
    <rPh sb="14" eb="17">
      <t>フクメイショ</t>
    </rPh>
    <rPh sb="18" eb="20">
      <t>サクセイ</t>
    </rPh>
    <rPh sb="22" eb="25">
      <t>ショゾクチョウ</t>
    </rPh>
    <rPh sb="26" eb="28">
      <t>キカク</t>
    </rPh>
    <rPh sb="28" eb="30">
      <t>セイサク</t>
    </rPh>
    <rPh sb="30" eb="31">
      <t>シツ</t>
    </rPh>
    <rPh sb="32" eb="35">
      <t>フクチョウチョウ</t>
    </rPh>
    <rPh sb="37" eb="39">
      <t>ケッサイ</t>
    </rPh>
    <rPh sb="40" eb="41">
      <t>ト</t>
    </rPh>
    <rPh sb="47" eb="49">
      <t>ソシキ</t>
    </rPh>
    <rPh sb="49" eb="50">
      <t>ナイ</t>
    </rPh>
    <rPh sb="50" eb="52">
      <t>ケンシュウ</t>
    </rPh>
    <rPh sb="55" eb="58">
      <t>サンカシャ</t>
    </rPh>
    <rPh sb="58" eb="60">
      <t>ゼンイン</t>
    </rPh>
    <rPh sb="61" eb="63">
      <t>トクメイ</t>
    </rPh>
    <rPh sb="70" eb="71">
      <t>オコナ</t>
    </rPh>
    <rPh sb="78" eb="80">
      <t>ナイヨウ</t>
    </rPh>
    <rPh sb="82" eb="84">
      <t>ケンシュウ</t>
    </rPh>
    <rPh sb="84" eb="86">
      <t>ナイヨウ</t>
    </rPh>
    <rPh sb="87" eb="90">
      <t>リカイド</t>
    </rPh>
    <rPh sb="92" eb="94">
      <t>ケンシュウ</t>
    </rPh>
    <rPh sb="94" eb="96">
      <t>ジカン</t>
    </rPh>
    <rPh sb="97" eb="99">
      <t>チョウタン</t>
    </rPh>
    <rPh sb="101" eb="103">
      <t>ケンシュウ</t>
    </rPh>
    <rPh sb="104" eb="106">
      <t>カンソウ</t>
    </rPh>
    <rPh sb="107" eb="109">
      <t>ジユウ</t>
    </rPh>
    <rPh sb="109" eb="111">
      <t>イケン</t>
    </rPh>
    <rPh sb="112" eb="114">
      <t>ケンシュウ</t>
    </rPh>
    <rPh sb="114" eb="116">
      <t>ジカン</t>
    </rPh>
    <rPh sb="117" eb="119">
      <t>ジキ</t>
    </rPh>
    <rPh sb="120" eb="122">
      <t>コンゴ</t>
    </rPh>
    <rPh sb="122" eb="124">
      <t>ジュコウ</t>
    </rPh>
    <rPh sb="127" eb="129">
      <t>ケンシュウ</t>
    </rPh>
    <rPh sb="129" eb="130">
      <t>トウ</t>
    </rPh>
    <rPh sb="131" eb="133">
      <t>イケン</t>
    </rPh>
    <rPh sb="134" eb="135">
      <t>オオ</t>
    </rPh>
    <rPh sb="142" eb="144">
      <t>キタン</t>
    </rPh>
    <rPh sb="147" eb="149">
      <t>イケン</t>
    </rPh>
    <rPh sb="150" eb="151">
      <t>オオ</t>
    </rPh>
    <rPh sb="153" eb="155">
      <t>ジカイ</t>
    </rPh>
    <rPh sb="155" eb="157">
      <t>イコウ</t>
    </rPh>
    <rPh sb="158" eb="160">
      <t>ケンシュウ</t>
    </rPh>
    <rPh sb="161" eb="162">
      <t>オコナ</t>
    </rPh>
    <rPh sb="167" eb="169">
      <t>サンコウ</t>
    </rPh>
    <phoneticPr fontId="2"/>
  </si>
  <si>
    <t>令和6年度</t>
    <rPh sb="0" eb="2">
      <t>レイワ</t>
    </rPh>
    <rPh sb="3" eb="5">
      <t>ネンド</t>
    </rPh>
    <phoneticPr fontId="3"/>
  </si>
  <si>
    <t>大学等課程の履修2年(任命権者が認める場合は3年)、国際貢献活動3年</t>
  </si>
  <si>
    <t>東京事務所</t>
  </si>
  <si>
    <t>九州朝日放送株式会社</t>
  </si>
  <si>
    <t>九州地方整備局、九州経済産業局</t>
  </si>
  <si>
    <t>古賀市社会福祉協議会</t>
  </si>
  <si>
    <t>セカンドキャリア研修</t>
    <rPh sb="8" eb="10">
      <t>ケンシュウ</t>
    </rPh>
    <phoneticPr fontId="2"/>
  </si>
  <si>
    <t>時事問題講演会</t>
    <rPh sb="0" eb="2">
      <t>ジジ</t>
    </rPh>
    <rPh sb="2" eb="4">
      <t>モンダイ</t>
    </rPh>
    <rPh sb="4" eb="7">
      <t>コウエンカイ</t>
    </rPh>
    <phoneticPr fontId="2"/>
  </si>
  <si>
    <t>新任課長補佐</t>
    <rPh sb="2" eb="4">
      <t>カチョウ</t>
    </rPh>
    <phoneticPr fontId="2"/>
  </si>
  <si>
    <t>59歳になる職員</t>
    <rPh sb="2" eb="3">
      <t>サイ</t>
    </rPh>
    <rPh sb="6" eb="8">
      <t>ショクイン</t>
    </rPh>
    <phoneticPr fontId="2"/>
  </si>
  <si>
    <t>1グループあたり上限3万円</t>
    <rPh sb="8" eb="10">
      <t>ジョウゲン</t>
    </rPh>
    <rPh sb="11" eb="13">
      <t>マンエン</t>
    </rPh>
    <phoneticPr fontId="2"/>
  </si>
  <si>
    <t>通信教育講座受講助成に同じ</t>
    <rPh sb="0" eb="4">
      <t>ツウシンキョウイク</t>
    </rPh>
    <rPh sb="4" eb="6">
      <t>コウザ</t>
    </rPh>
    <rPh sb="6" eb="10">
      <t>ジュコウジョセイ</t>
    </rPh>
    <rPh sb="11" eb="12">
      <t>オナ</t>
    </rPh>
    <phoneticPr fontId="2"/>
  </si>
  <si>
    <t>実施計画書の作成、提出</t>
    <rPh sb="0" eb="5">
      <t>ジッシケイカクショ</t>
    </rPh>
    <rPh sb="6" eb="8">
      <t>サクセイ</t>
    </rPh>
    <rPh sb="9" eb="11">
      <t>テイシュツ</t>
    </rPh>
    <phoneticPr fontId="2"/>
  </si>
  <si>
    <t>研修報告書、伝達報告会報告書の作成、提出</t>
    <rPh sb="0" eb="5">
      <t>ケンシュウホウコクショ</t>
    </rPh>
    <rPh sb="6" eb="11">
      <t>デンタツホウコクカイ</t>
    </rPh>
    <rPh sb="11" eb="14">
      <t>ホウコクショ</t>
    </rPh>
    <rPh sb="15" eb="17">
      <t>サクセイ</t>
    </rPh>
    <rPh sb="18" eb="20">
      <t>テイシュツ</t>
    </rPh>
    <phoneticPr fontId="2"/>
  </si>
  <si>
    <t>福岡県市町村職員研修所の研修については、希望段階で研修参加の目的及び研修に参加する心構えを記載いただいている。</t>
    <rPh sb="0" eb="3">
      <t>フクオカケン</t>
    </rPh>
    <rPh sb="3" eb="6">
      <t>シチョウソン</t>
    </rPh>
    <rPh sb="6" eb="8">
      <t>ショクイン</t>
    </rPh>
    <rPh sb="8" eb="11">
      <t>ケンシュウショ</t>
    </rPh>
    <rPh sb="12" eb="14">
      <t>ケンシュウ</t>
    </rPh>
    <rPh sb="20" eb="22">
      <t>キボウ</t>
    </rPh>
    <rPh sb="22" eb="24">
      <t>ダンカイ</t>
    </rPh>
    <rPh sb="25" eb="29">
      <t>ケンシュウサンカ</t>
    </rPh>
    <rPh sb="30" eb="32">
      <t>モクテキ</t>
    </rPh>
    <rPh sb="32" eb="33">
      <t>オヨ</t>
    </rPh>
    <rPh sb="34" eb="36">
      <t>ケンシュウ</t>
    </rPh>
    <rPh sb="37" eb="39">
      <t>サンカ</t>
    </rPh>
    <rPh sb="41" eb="43">
      <t>ココロガマ</t>
    </rPh>
    <rPh sb="45" eb="47">
      <t>キサイ</t>
    </rPh>
    <phoneticPr fontId="2"/>
  </si>
  <si>
    <t>研修報告書を作成し、所管課長及び研修担当課に研修の概要や感想等を報告している。</t>
  </si>
  <si>
    <t>受講料等研修に係る費用を一部助成する。</t>
    <rPh sb="0" eb="4">
      <t>ジュコウリョウトウ</t>
    </rPh>
    <rPh sb="4" eb="6">
      <t>ケンシュウ</t>
    </rPh>
    <rPh sb="7" eb="8">
      <t>カカ</t>
    </rPh>
    <rPh sb="9" eb="11">
      <t>ヒヨウ</t>
    </rPh>
    <rPh sb="12" eb="14">
      <t>イチブ</t>
    </rPh>
    <rPh sb="14" eb="16">
      <t>ジョセイ</t>
    </rPh>
    <phoneticPr fontId="2"/>
  </si>
  <si>
    <t>福岡県教育委員会</t>
    <rPh sb="0" eb="3">
      <t>フクオカケン</t>
    </rPh>
    <rPh sb="3" eb="8">
      <t>キョウイクイインカイ</t>
    </rPh>
    <phoneticPr fontId="2"/>
  </si>
  <si>
    <t>講師謝礼・図書、資料等の購入経費・先進地視察旅費の経費助成</t>
    <rPh sb="0" eb="4">
      <t>コウシシャレイ</t>
    </rPh>
    <rPh sb="5" eb="7">
      <t>トショ</t>
    </rPh>
    <rPh sb="8" eb="10">
      <t>シリョウ</t>
    </rPh>
    <rPh sb="10" eb="11">
      <t>トウ</t>
    </rPh>
    <rPh sb="12" eb="14">
      <t>コウニュウ</t>
    </rPh>
    <rPh sb="14" eb="16">
      <t>ケイヒ</t>
    </rPh>
    <rPh sb="17" eb="22">
      <t>センシンチシサツ</t>
    </rPh>
    <rPh sb="22" eb="24">
      <t>リョヒ</t>
    </rPh>
    <rPh sb="25" eb="27">
      <t>ケイヒ</t>
    </rPh>
    <rPh sb="27" eb="29">
      <t>ジョセイ</t>
    </rPh>
    <phoneticPr fontId="2"/>
  </si>
  <si>
    <t>専門資格の取得に要する経費の全額（ただし、当該専門資格の登録に必要な登録審査、入会金、年会費、更新等に係る費用を除く）</t>
    <rPh sb="0" eb="4">
      <t>センモンシカク</t>
    </rPh>
    <rPh sb="5" eb="7">
      <t>シュトク</t>
    </rPh>
    <rPh sb="8" eb="9">
      <t>ヨウ</t>
    </rPh>
    <rPh sb="11" eb="13">
      <t>ケイヒ</t>
    </rPh>
    <rPh sb="14" eb="16">
      <t>ゼンガク</t>
    </rPh>
    <phoneticPr fontId="2"/>
  </si>
  <si>
    <t>通信教育の受講に要する経費の全額（ただし、当該専門資格の登録に必要な登録審査、入会金、年会費、更新等に係る費用を除く）</t>
    <rPh sb="0" eb="4">
      <t>ツウシンキョウイク</t>
    </rPh>
    <rPh sb="5" eb="7">
      <t>ジュコウ</t>
    </rPh>
    <rPh sb="8" eb="9">
      <t>ヨウ</t>
    </rPh>
    <rPh sb="11" eb="13">
      <t>ケイヒ</t>
    </rPh>
    <rPh sb="14" eb="16">
      <t>ゼンガク</t>
    </rPh>
    <phoneticPr fontId="2"/>
  </si>
  <si>
    <t>職務専念義務の免除　・通信教育における面接授業・専門資格を取得するための受験及び実務研修・先進地視察</t>
  </si>
  <si>
    <t>半年の業務を振り返って</t>
    <rPh sb="0" eb="2">
      <t>ハントシ</t>
    </rPh>
    <rPh sb="3" eb="5">
      <t>ギョウム</t>
    </rPh>
    <rPh sb="6" eb="7">
      <t>フ</t>
    </rPh>
    <rPh sb="8" eb="9">
      <t>カエ</t>
    </rPh>
    <phoneticPr fontId="2"/>
  </si>
  <si>
    <t>会計事務</t>
    <rPh sb="0" eb="4">
      <t>カイケイジム</t>
    </rPh>
    <phoneticPr fontId="2"/>
  </si>
  <si>
    <t>財政・契約事務</t>
    <rPh sb="0" eb="2">
      <t>ザイセイ</t>
    </rPh>
    <rPh sb="3" eb="5">
      <t>ケイヤク</t>
    </rPh>
    <rPh sb="5" eb="7">
      <t>ジム</t>
    </rPh>
    <phoneticPr fontId="2"/>
  </si>
  <si>
    <t>規律訓練</t>
    <rPh sb="0" eb="2">
      <t>キリツ</t>
    </rPh>
    <rPh sb="2" eb="4">
      <t>クンレン</t>
    </rPh>
    <phoneticPr fontId="2"/>
  </si>
  <si>
    <t>課長・係長研修</t>
    <rPh sb="0" eb="2">
      <t>カチョウ</t>
    </rPh>
    <rPh sb="3" eb="5">
      <t>カカリチョウ</t>
    </rPh>
    <rPh sb="5" eb="7">
      <t>ケンシュウ</t>
    </rPh>
    <phoneticPr fontId="2"/>
  </si>
  <si>
    <t>係長職員</t>
    <rPh sb="0" eb="2">
      <t>カカリチョウ</t>
    </rPh>
    <rPh sb="2" eb="4">
      <t>ショクイン</t>
    </rPh>
    <phoneticPr fontId="2"/>
  </si>
  <si>
    <t>採用1・4年目職員</t>
    <rPh sb="0" eb="2">
      <t>サイヨウ</t>
    </rPh>
    <rPh sb="5" eb="7">
      <t>ネンメ</t>
    </rPh>
    <rPh sb="7" eb="9">
      <t>ショクイン</t>
    </rPh>
    <phoneticPr fontId="2"/>
  </si>
  <si>
    <t>公務遂行上有用と認められる資格等を取得した場合に、経費を助成</t>
    <rPh sb="0" eb="2">
      <t>コウム</t>
    </rPh>
    <rPh sb="2" eb="4">
      <t>スイコウ</t>
    </rPh>
    <rPh sb="4" eb="5">
      <t>ジョウ</t>
    </rPh>
    <rPh sb="5" eb="7">
      <t>ユウヨウ</t>
    </rPh>
    <rPh sb="8" eb="9">
      <t>ミト</t>
    </rPh>
    <rPh sb="13" eb="15">
      <t>シカク</t>
    </rPh>
    <rPh sb="15" eb="16">
      <t>トウ</t>
    </rPh>
    <rPh sb="17" eb="19">
      <t>シュトク</t>
    </rPh>
    <rPh sb="21" eb="23">
      <t>バアイ</t>
    </rPh>
    <rPh sb="25" eb="27">
      <t>ケイヒ</t>
    </rPh>
    <rPh sb="28" eb="30">
      <t>ジョセイ</t>
    </rPh>
    <phoneticPr fontId="2"/>
  </si>
  <si>
    <t>上司と受講者が、研修で何を学んだのか、それを現場で生かすためにどのような行動をとるのかを共有することで、研修効果を高めることを目的に「研修受講報告書」を作成している。</t>
  </si>
  <si>
    <t>職員グループによる自主研究に係る旅費を支給（上限６０，０００円／人）</t>
    <rPh sb="0" eb="2">
      <t>ショクイン</t>
    </rPh>
    <rPh sb="9" eb="11">
      <t>ジシュ</t>
    </rPh>
    <rPh sb="11" eb="13">
      <t>ケンキュウ</t>
    </rPh>
    <rPh sb="14" eb="15">
      <t>カカ</t>
    </rPh>
    <rPh sb="16" eb="18">
      <t>リョヒ</t>
    </rPh>
    <rPh sb="19" eb="21">
      <t>シキュウ</t>
    </rPh>
    <rPh sb="22" eb="24">
      <t>ジョウゲン</t>
    </rPh>
    <rPh sb="30" eb="31">
      <t>エン</t>
    </rPh>
    <rPh sb="32" eb="33">
      <t>ニン</t>
    </rPh>
    <phoneticPr fontId="2"/>
  </si>
  <si>
    <t>研修動画のオンデマンド配信サービスを契約、職員は自由に視聴できるようにしている</t>
    <rPh sb="27" eb="29">
      <t>シチョウ</t>
    </rPh>
    <phoneticPr fontId="2"/>
  </si>
  <si>
    <t>行財政支援課</t>
    <rPh sb="0" eb="6">
      <t>ギョウザイセイシエンカ</t>
    </rPh>
    <phoneticPr fontId="2"/>
  </si>
  <si>
    <t>福岡県</t>
    <rPh sb="0" eb="3">
      <t>フクオカケン</t>
    </rPh>
    <phoneticPr fontId="2"/>
  </si>
  <si>
    <t>平成２１年度</t>
    <rPh sb="0" eb="2">
      <t>ヘイセイ</t>
    </rPh>
    <rPh sb="4" eb="6">
      <t>ネンド</t>
    </rPh>
    <phoneticPr fontId="3"/>
  </si>
  <si>
    <t>部長・課長級職員</t>
    <rPh sb="0" eb="2">
      <t>ブチョウ</t>
    </rPh>
    <rPh sb="3" eb="6">
      <t>カチョウキュウ</t>
    </rPh>
    <rPh sb="6" eb="8">
      <t>ショクイン</t>
    </rPh>
    <phoneticPr fontId="2"/>
  </si>
  <si>
    <t>人</t>
    <rPh sb="0" eb="1">
      <t>ヒト</t>
    </rPh>
    <phoneticPr fontId="13"/>
  </si>
  <si>
    <t>（職員数：令和７年４月１日現在）</t>
    <rPh sb="1" eb="4">
      <t>ショクインスウ</t>
    </rPh>
    <rPh sb="5" eb="7">
      <t>レイワ</t>
    </rPh>
    <rPh sb="8" eb="9">
      <t>ネン</t>
    </rPh>
    <rPh sb="10" eb="11">
      <t>ガツ</t>
    </rPh>
    <rPh sb="12" eb="13">
      <t>ニチ</t>
    </rPh>
    <rPh sb="13" eb="15">
      <t>ゲンザイ</t>
    </rPh>
    <phoneticPr fontId="3"/>
  </si>
  <si>
    <t>（予算：令和８年２月１日現在、職員数：令和７年４月１日現在）</t>
    <rPh sb="1" eb="3">
      <t>ヨサン</t>
    </rPh>
    <rPh sb="4" eb="6">
      <t>レイワ</t>
    </rPh>
    <rPh sb="7" eb="8">
      <t>ネン</t>
    </rPh>
    <rPh sb="9" eb="10">
      <t>ガツ</t>
    </rPh>
    <rPh sb="11" eb="12">
      <t>ニチ</t>
    </rPh>
    <rPh sb="12" eb="14">
      <t>ゲンザイ</t>
    </rPh>
    <rPh sb="15" eb="18">
      <t>ショクインスウ</t>
    </rPh>
    <rPh sb="19" eb="21">
      <t>レイワ</t>
    </rPh>
    <rPh sb="22" eb="23">
      <t>ネン</t>
    </rPh>
    <rPh sb="24" eb="25">
      <t>ガツ</t>
    </rPh>
    <rPh sb="26" eb="27">
      <t>ニチ</t>
    </rPh>
    <rPh sb="27" eb="29">
      <t>ゲンザイ</t>
    </rPh>
    <phoneticPr fontId="3"/>
  </si>
  <si>
    <t>受講者が研修の復命書を作成し、所属長、研修担当課、首長まで決裁を取っている。</t>
    <phoneticPr fontId="13"/>
  </si>
  <si>
    <t>■</t>
    <phoneticPr fontId="3"/>
  </si>
  <si>
    <t>庁外副業（兼業）</t>
    <rPh sb="0" eb="1">
      <t>チョウ</t>
    </rPh>
    <rPh sb="1" eb="2">
      <t>ガイ</t>
    </rPh>
    <rPh sb="2" eb="4">
      <t>フクギョウ</t>
    </rPh>
    <rPh sb="5" eb="7">
      <t>ケンギョウ</t>
    </rPh>
    <phoneticPr fontId="2"/>
  </si>
  <si>
    <t>庁内副業</t>
    <rPh sb="0" eb="2">
      <t>チョウナイ</t>
    </rPh>
    <rPh sb="2" eb="4">
      <t>フクギョウ</t>
    </rPh>
    <phoneticPr fontId="2"/>
  </si>
  <si>
    <t>部局横断・課横断プロジェクト等</t>
    <rPh sb="0" eb="2">
      <t>ブキョク</t>
    </rPh>
    <rPh sb="2" eb="4">
      <t>オウダン</t>
    </rPh>
    <rPh sb="5" eb="6">
      <t>カ</t>
    </rPh>
    <rPh sb="6" eb="8">
      <t>オウダン</t>
    </rPh>
    <rPh sb="14" eb="15">
      <t>トウ</t>
    </rPh>
    <phoneticPr fontId="2"/>
  </si>
  <si>
    <t>若手・中堅の挑戦機会づくり等</t>
    <rPh sb="0" eb="2">
      <t>ワカテ</t>
    </rPh>
    <rPh sb="3" eb="5">
      <t>チュウケン</t>
    </rPh>
    <rPh sb="6" eb="8">
      <t>チョウセン</t>
    </rPh>
    <rPh sb="8" eb="10">
      <t>キカイ</t>
    </rPh>
    <rPh sb="13" eb="14">
      <t>トウ</t>
    </rPh>
    <phoneticPr fontId="2"/>
  </si>
  <si>
    <t>上司と部下の対話・１on1等</t>
    <rPh sb="0" eb="2">
      <t>ジョウシ</t>
    </rPh>
    <rPh sb="3" eb="5">
      <t>ブカ</t>
    </rPh>
    <rPh sb="6" eb="8">
      <t>タイワ</t>
    </rPh>
    <rPh sb="13" eb="14">
      <t>トウ</t>
    </rPh>
    <phoneticPr fontId="2"/>
  </si>
  <si>
    <t>その他</t>
    <rPh sb="2" eb="3">
      <t>ホカ</t>
    </rPh>
    <phoneticPr fontId="2"/>
  </si>
  <si>
    <t>取り組み</t>
    <phoneticPr fontId="3"/>
  </si>
  <si>
    <t>令和８年度</t>
    <rPh sb="0" eb="2">
      <t>レイワ</t>
    </rPh>
    <rPh sb="3" eb="5">
      <t>ネンド</t>
    </rPh>
    <phoneticPr fontId="3"/>
  </si>
  <si>
    <t>情報セキュリティ</t>
  </si>
  <si>
    <t>人事担当講義（服務、飲酒運転、接遇）</t>
  </si>
  <si>
    <t>R7年度新規採用職員</t>
  </si>
  <si>
    <t>広報研修</t>
  </si>
  <si>
    <t>職員給与</t>
  </si>
  <si>
    <t>勤務条件</t>
  </si>
  <si>
    <t>福利厚生(共済制度・互助会)</t>
  </si>
  <si>
    <t>健康管理</t>
  </si>
  <si>
    <t>職員団体について</t>
  </si>
  <si>
    <t>庁外施設見学</t>
  </si>
  <si>
    <t>スポーツを通じたコミュニケーション研修</t>
  </si>
  <si>
    <t>文化財について</t>
  </si>
  <si>
    <t>春日市のまちづくり</t>
  </si>
  <si>
    <t>地域コミュニティとコミュニティ・スクール</t>
  </si>
  <si>
    <t>障害者就労支援センター、生活支援センター（体験）</t>
  </si>
  <si>
    <t>各種計画に関する研修各種計画に関する研修（作成①）</t>
  </si>
  <si>
    <t>コンプライアンス</t>
  </si>
  <si>
    <t>社会人の常識・タイムマネジメント</t>
  </si>
  <si>
    <t>ランチトーク（市長懇談）</t>
  </si>
  <si>
    <t>各種計画に関する研修各種計画に関する研修（作成②）</t>
  </si>
  <si>
    <t>環境行政について　</t>
  </si>
  <si>
    <t>情報公開・個人情報保護</t>
  </si>
  <si>
    <t>防災について</t>
  </si>
  <si>
    <t>下水道について</t>
  </si>
  <si>
    <t>各種計画に関する研修（調整・発表）</t>
  </si>
  <si>
    <t>文書事務・ファイリング</t>
  </si>
  <si>
    <t>人権研修</t>
  </si>
  <si>
    <t>市議会について</t>
  </si>
  <si>
    <t>防犯安全・青パトについて</t>
  </si>
  <si>
    <t>障がい者差別解消法</t>
  </si>
  <si>
    <t>ジョブコーチ研修</t>
  </si>
  <si>
    <t>財務会計事務</t>
  </si>
  <si>
    <t>文書事務</t>
  </si>
  <si>
    <t>新規採用職員フォローアップ研修（財務事務）</t>
  </si>
  <si>
    <t>新規採用職員フォローアップ研修（メンタルヘルス）</t>
  </si>
  <si>
    <t>R５～7年度新規採用職員</t>
  </si>
  <si>
    <t>新規採用職員フォローアップ研修（文書事務）</t>
  </si>
  <si>
    <t>セルフエスティーム研修</t>
  </si>
  <si>
    <t>H２６～２８年度採用職員及び令和４年度に実施した同研修未受講の職員</t>
  </si>
  <si>
    <t>My総合計画（３月）</t>
  </si>
  <si>
    <t>R５年度採用職員</t>
  </si>
  <si>
    <t>ほめ達！ほめるコミュニケーションが生む職場の活力とモチベーション研修</t>
  </si>
  <si>
    <t>ワークエンゲージメント研修</t>
  </si>
  <si>
    <t>業務改善研修</t>
  </si>
  <si>
    <t>仕事の効率アップ研修</t>
  </si>
  <si>
    <t>主事級職員</t>
  </si>
  <si>
    <t>わかりやすい文章の書き方研修</t>
  </si>
  <si>
    <t>主事級から監督職級職員（希望者）</t>
  </si>
  <si>
    <t>リスクマネジメント研修</t>
  </si>
  <si>
    <t>課長級職員</t>
  </si>
  <si>
    <t>人権研修（ＬＧＢＴＱ＋）</t>
  </si>
  <si>
    <t>一般職員・再任用職員・フルタイム会計年度任用職員</t>
  </si>
  <si>
    <t>人権研修（マイクロアグレッション）</t>
  </si>
  <si>
    <t>人権研修（同和問題）</t>
  </si>
  <si>
    <t>人権研修（自殺対策）</t>
  </si>
  <si>
    <t>人権研修（障がい者）</t>
  </si>
  <si>
    <t>メンタルヘルス研修（セルフケア）</t>
  </si>
  <si>
    <t>被評価者研修</t>
  </si>
  <si>
    <t>主任級及び主事級職員</t>
  </si>
  <si>
    <t>評価者研修</t>
  </si>
  <si>
    <t>部課長級の職員</t>
  </si>
  <si>
    <t>人事評価制度研修</t>
  </si>
  <si>
    <t>自主研究グループ助成</t>
    <rPh sb="0" eb="4">
      <t>ジシュケンキュウ</t>
    </rPh>
    <rPh sb="8" eb="10">
      <t>ジョセイ</t>
    </rPh>
    <phoneticPr fontId="14"/>
  </si>
  <si>
    <t>自主研究グループに係る支援（研究活動に必要な会場、資料及び発表の機会の提供）</t>
    <rPh sb="0" eb="8">
      <t>ジシュケンキュ</t>
    </rPh>
    <rPh sb="9" eb="10">
      <t>カカ</t>
    </rPh>
    <rPh sb="11" eb="13">
      <t>シエン</t>
    </rPh>
    <rPh sb="14" eb="22">
      <t>ケンキュウカツド</t>
    </rPh>
    <rPh sb="22" eb="24">
      <t>カイジョウ</t>
    </rPh>
    <rPh sb="25" eb="27">
      <t>シリョウ</t>
    </rPh>
    <rPh sb="27" eb="28">
      <t>オヨ</t>
    </rPh>
    <rPh sb="29" eb="31">
      <t>ハッピョウ</t>
    </rPh>
    <rPh sb="32" eb="34">
      <t>キカイ</t>
    </rPh>
    <rPh sb="35" eb="37">
      <t>テ</t>
    </rPh>
    <phoneticPr fontId="14"/>
  </si>
  <si>
    <t>資格取得助成</t>
    <rPh sb="0" eb="4">
      <t>シカクシュトク</t>
    </rPh>
    <rPh sb="4" eb="6">
      <t>ジョセイ</t>
    </rPh>
    <phoneticPr fontId="14"/>
  </si>
  <si>
    <t>資格取得に係る試験受験料等助成（試験受験料：全額／免許登録にかかる費用：半額／通信教育、講習会等の受講に係る費用：半額（上限５万円）／参考図書購入に係る費用：半額（上限１万円）／その他資格取得に必要な費用：半額（上限１万円）</t>
    <rPh sb="0" eb="7">
      <t>シカクシュトク</t>
    </rPh>
    <rPh sb="7" eb="13">
      <t>シケンジュ</t>
    </rPh>
    <rPh sb="13" eb="15">
      <t>ジョセイ</t>
    </rPh>
    <rPh sb="16" eb="21">
      <t>シケンジ</t>
    </rPh>
    <rPh sb="22" eb="24">
      <t>ゼンガク</t>
    </rPh>
    <rPh sb="25" eb="29">
      <t>メンキョトウロク</t>
    </rPh>
    <rPh sb="36" eb="38">
      <t>ハンガク</t>
    </rPh>
    <rPh sb="39" eb="41">
      <t>ツウシン</t>
    </rPh>
    <rPh sb="44" eb="47">
      <t>コウシュウカイ</t>
    </rPh>
    <rPh sb="49" eb="51">
      <t>ジュコウ</t>
    </rPh>
    <rPh sb="52" eb="53">
      <t>カカ</t>
    </rPh>
    <rPh sb="54" eb="56">
      <t>ヒ</t>
    </rPh>
    <rPh sb="57" eb="59">
      <t>ハンガク</t>
    </rPh>
    <rPh sb="60" eb="62">
      <t>ジョウゲン</t>
    </rPh>
    <rPh sb="63" eb="65">
      <t>マン</t>
    </rPh>
    <rPh sb="67" eb="71">
      <t>サンコウ</t>
    </rPh>
    <rPh sb="71" eb="78">
      <t>コウニュウニカ</t>
    </rPh>
    <rPh sb="79" eb="81">
      <t>ハンガク</t>
    </rPh>
    <rPh sb="82" eb="84">
      <t>ジョウゲン</t>
    </rPh>
    <rPh sb="85" eb="87">
      <t>マンエン</t>
    </rPh>
    <rPh sb="91" eb="92">
      <t>タ</t>
    </rPh>
    <rPh sb="92" eb="96">
      <t>シカクシュトク</t>
    </rPh>
    <rPh sb="97" eb="99">
      <t>ヒツヨウ</t>
    </rPh>
    <rPh sb="100" eb="102">
      <t>ヒヨウ</t>
    </rPh>
    <rPh sb="103" eb="105">
      <t>ハンガク</t>
    </rPh>
    <rPh sb="106" eb="108">
      <t>ジョウゲン</t>
    </rPh>
    <rPh sb="109" eb="111">
      <t>マンエン</t>
    </rPh>
    <phoneticPr fontId="14"/>
  </si>
  <si>
    <t>通信教育講座受講助成</t>
    <rPh sb="0" eb="4">
      <t>ツウシンキョウイク</t>
    </rPh>
    <rPh sb="4" eb="6">
      <t>コウザ</t>
    </rPh>
    <rPh sb="6" eb="8">
      <t>ジュコウ</t>
    </rPh>
    <rPh sb="8" eb="10">
      <t>ジョセイ</t>
    </rPh>
    <phoneticPr fontId="14"/>
  </si>
  <si>
    <t>育児休業中の職員の通信教育受講費助成（修了した場合：全額）</t>
    <rPh sb="0" eb="4">
      <t>イクジキュウギョウ</t>
    </rPh>
    <rPh sb="4" eb="5">
      <t>チュウ</t>
    </rPh>
    <rPh sb="6" eb="8">
      <t>ショクイン</t>
    </rPh>
    <rPh sb="9" eb="13">
      <t>ツウシン</t>
    </rPh>
    <rPh sb="13" eb="16">
      <t>ジュ</t>
    </rPh>
    <rPh sb="16" eb="18">
      <t>ジョセイ</t>
    </rPh>
    <rPh sb="19" eb="21">
      <t>シュウリョウ</t>
    </rPh>
    <rPh sb="23" eb="25">
      <t>バアイ</t>
    </rPh>
    <rPh sb="26" eb="28">
      <t>ゼンガク</t>
    </rPh>
    <phoneticPr fontId="14"/>
  </si>
  <si>
    <t>自己啓発休業制度</t>
    <rPh sb="0" eb="4">
      <t>ジコケイハツ</t>
    </rPh>
    <rPh sb="4" eb="8">
      <t>キュウギョウセイド</t>
    </rPh>
    <phoneticPr fontId="14"/>
  </si>
  <si>
    <t>大学等課程の履修又は国際貢献活動のために、事前に申請し、承認を受けた場合に2～3年の休業制度</t>
    <rPh sb="0" eb="2">
      <t>ダイガク</t>
    </rPh>
    <rPh sb="2" eb="3">
      <t>トウ</t>
    </rPh>
    <rPh sb="3" eb="5">
      <t>カテイ</t>
    </rPh>
    <rPh sb="6" eb="8">
      <t>リシュウ</t>
    </rPh>
    <rPh sb="8" eb="9">
      <t>マタ</t>
    </rPh>
    <rPh sb="10" eb="14">
      <t>コクサイコウケン</t>
    </rPh>
    <rPh sb="14" eb="16">
      <t>カツドウ</t>
    </rPh>
    <rPh sb="21" eb="23">
      <t>ジゼン</t>
    </rPh>
    <rPh sb="28" eb="30">
      <t>ショウニン</t>
    </rPh>
    <rPh sb="31" eb="32">
      <t>ウ</t>
    </rPh>
    <rPh sb="40" eb="41">
      <t>ネン</t>
    </rPh>
    <rPh sb="42" eb="46">
      <t>キュウギ</t>
    </rPh>
    <phoneticPr fontId="14"/>
  </si>
  <si>
    <t>■</t>
    <phoneticPr fontId="2"/>
  </si>
  <si>
    <t>人</t>
    <rPh sb="0" eb="1">
      <t>ヒト</t>
    </rPh>
    <phoneticPr fontId="14"/>
  </si>
  <si>
    <t>国の機関</t>
    <rPh sb="0" eb="1">
      <t>クニ</t>
    </rPh>
    <rPh sb="2" eb="4">
      <t>キカン</t>
    </rPh>
    <phoneticPr fontId="14"/>
  </si>
  <si>
    <t>文部科学省、内閣府</t>
    <rPh sb="0" eb="2">
      <t>モンブ</t>
    </rPh>
    <rPh sb="2" eb="5">
      <t>カガクショウ</t>
    </rPh>
    <rPh sb="6" eb="9">
      <t>ナイカ</t>
    </rPh>
    <phoneticPr fontId="14"/>
  </si>
  <si>
    <t>福岡県</t>
    <rPh sb="0" eb="3">
      <t>フクオカケン</t>
    </rPh>
    <phoneticPr fontId="14"/>
  </si>
  <si>
    <t>行政経営企画課</t>
    <rPh sb="0" eb="7">
      <t>ギョウセイケ</t>
    </rPh>
    <phoneticPr fontId="14"/>
  </si>
  <si>
    <t>福岡県（1）、福岡県教育委員会（2）、福岡県警（1）</t>
    <rPh sb="0" eb="3">
      <t>フクオカケン</t>
    </rPh>
    <rPh sb="7" eb="15">
      <t>フクオカケンキョ</t>
    </rPh>
    <rPh sb="19" eb="23">
      <t>フクオカ</t>
    </rPh>
    <phoneticPr fontId="14"/>
  </si>
  <si>
    <t>その他の公共団体</t>
    <rPh sb="2" eb="3">
      <t>タ</t>
    </rPh>
    <rPh sb="4" eb="6">
      <t>コウキョウ</t>
    </rPh>
    <rPh sb="6" eb="8">
      <t>ダンタイ</t>
    </rPh>
    <phoneticPr fontId="14"/>
  </si>
  <si>
    <t>福岡県市長会（１）、福岡県自治振興組合（１）、福岡都市圏南部環境事業組合（２）、春日大野城衛生施設組合（２）、筑紫地区介護認定審査会事務局（１）、朝倉市（１）</t>
    <rPh sb="73" eb="76">
      <t>アサクラシ</t>
    </rPh>
    <phoneticPr fontId="14"/>
  </si>
  <si>
    <t>区分</t>
    <rPh sb="0" eb="2">
      <t>クブン</t>
    </rPh>
    <phoneticPr fontId="3"/>
  </si>
  <si>
    <t>助成金の額は、資格等の取得のための受験料に２分の１を乗じて得た額で、100円未満の端数がある場合は、これを切り捨てた額とし、３万円を限度とする。</t>
    <phoneticPr fontId="2"/>
  </si>
  <si>
    <t>大学等課程の履修のための休業にあっては２年（大学等課程の履修の成果をあげるために特に必要な場合として規則で定める場合は、３年）、国際貢献活動のための休業にあっては３年</t>
    <phoneticPr fontId="2"/>
  </si>
  <si>
    <t>令和６年度</t>
    <rPh sb="0" eb="2">
      <t>レイワ</t>
    </rPh>
    <rPh sb="3" eb="5">
      <t>ネンド</t>
    </rPh>
    <phoneticPr fontId="3"/>
  </si>
  <si>
    <t>公務とは</t>
    <rPh sb="0" eb="2">
      <t>コウム</t>
    </rPh>
    <phoneticPr fontId="2"/>
  </si>
  <si>
    <t>地方自治制度</t>
    <rPh sb="0" eb="2">
      <t>チホウ</t>
    </rPh>
    <rPh sb="2" eb="4">
      <t>ジチ</t>
    </rPh>
    <rPh sb="4" eb="6">
      <t>セイド</t>
    </rPh>
    <phoneticPr fontId="2"/>
  </si>
  <si>
    <t>海外派遣報告会</t>
    <rPh sb="0" eb="7">
      <t>カイガイハケンホウコクカイ</t>
    </rPh>
    <phoneticPr fontId="2"/>
  </si>
  <si>
    <t>契約事務</t>
    <rPh sb="0" eb="4">
      <t>ケイヤクジム</t>
    </rPh>
    <phoneticPr fontId="2"/>
  </si>
  <si>
    <t>保育士オリエンテーション</t>
    <rPh sb="0" eb="3">
      <t>ホイクシ</t>
    </rPh>
    <phoneticPr fontId="2"/>
  </si>
  <si>
    <t>チューター指導</t>
    <rPh sb="5" eb="7">
      <t>シドウ</t>
    </rPh>
    <phoneticPr fontId="2"/>
  </si>
  <si>
    <t>メンタルヘルス</t>
  </si>
  <si>
    <t>福祉講義・実習</t>
    <rPh sb="0" eb="2">
      <t>フクシ</t>
    </rPh>
    <rPh sb="2" eb="4">
      <t>コウギ</t>
    </rPh>
    <rPh sb="5" eb="7">
      <t>ジッシュウ</t>
    </rPh>
    <phoneticPr fontId="2"/>
  </si>
  <si>
    <t>公務員としての接遇（実践編）</t>
    <rPh sb="0" eb="3">
      <t>コウムイン</t>
    </rPh>
    <rPh sb="7" eb="9">
      <t>セツグウ</t>
    </rPh>
    <rPh sb="10" eb="13">
      <t>ジッセンヘン</t>
    </rPh>
    <phoneticPr fontId="2"/>
  </si>
  <si>
    <t>中途採用職員のキャリア</t>
    <rPh sb="0" eb="6">
      <t>チュウトサイヨウショクイン</t>
    </rPh>
    <phoneticPr fontId="2"/>
  </si>
  <si>
    <t>北九大MBA成果発表会</t>
    <rPh sb="0" eb="3">
      <t>キタキュウダイ</t>
    </rPh>
    <rPh sb="6" eb="11">
      <t>セイカハッピョウカイ</t>
    </rPh>
    <phoneticPr fontId="2"/>
  </si>
  <si>
    <t>中途採用者のつながり</t>
    <rPh sb="0" eb="5">
      <t>チュウトサイヨウシャ</t>
    </rPh>
    <phoneticPr fontId="2"/>
  </si>
  <si>
    <t>先輩職員を囲んで</t>
    <rPh sb="0" eb="2">
      <t>センパイ</t>
    </rPh>
    <rPh sb="2" eb="4">
      <t>ショクイン</t>
    </rPh>
    <rPh sb="5" eb="6">
      <t>カコ</t>
    </rPh>
    <phoneticPr fontId="2"/>
  </si>
  <si>
    <t>認知症サポーター養成講座</t>
    <rPh sb="0" eb="2">
      <t>ニンチ</t>
    </rPh>
    <rPh sb="2" eb="3">
      <t>ショウ</t>
    </rPh>
    <rPh sb="8" eb="10">
      <t>ヨウセイ</t>
    </rPh>
    <rPh sb="10" eb="12">
      <t>コウザ</t>
    </rPh>
    <phoneticPr fontId="2"/>
  </si>
  <si>
    <t>北九州市職員クレド</t>
    <rPh sb="0" eb="4">
      <t>キタキュウシュウシ</t>
    </rPh>
    <rPh sb="4" eb="6">
      <t>ショクイン</t>
    </rPh>
    <phoneticPr fontId="2"/>
  </si>
  <si>
    <t>管理職講話</t>
    <rPh sb="0" eb="3">
      <t>カンリショク</t>
    </rPh>
    <rPh sb="3" eb="5">
      <t>コウワ</t>
    </rPh>
    <phoneticPr fontId="2"/>
  </si>
  <si>
    <t>成果を生む文書術！文章力向上研修</t>
    <rPh sb="0" eb="2">
      <t>セイカ</t>
    </rPh>
    <rPh sb="3" eb="4">
      <t>ウ</t>
    </rPh>
    <rPh sb="5" eb="8">
      <t>ブンショジュツ</t>
    </rPh>
    <rPh sb="9" eb="16">
      <t>ブンショウリョクコウジョウケンシュウ</t>
    </rPh>
    <phoneticPr fontId="2"/>
  </si>
  <si>
    <t>仕事術マスター！業務改善と段取り力の極意</t>
    <rPh sb="0" eb="3">
      <t>シゴトジュツ</t>
    </rPh>
    <rPh sb="8" eb="12">
      <t>ギョウムカイゼン</t>
    </rPh>
    <rPh sb="13" eb="15">
      <t>ダンド</t>
    </rPh>
    <rPh sb="16" eb="17">
      <t>リョク</t>
    </rPh>
    <rPh sb="18" eb="20">
      <t>ゴクイ</t>
    </rPh>
    <phoneticPr fontId="2"/>
  </si>
  <si>
    <t>保育士キャリア研修</t>
    <rPh sb="0" eb="3">
      <t>ホイクシ</t>
    </rPh>
    <rPh sb="7" eb="9">
      <t>ケンシュウ</t>
    </rPh>
    <phoneticPr fontId="2"/>
  </si>
  <si>
    <t>先輩職員と語る</t>
    <rPh sb="0" eb="4">
      <t>センパイショクイン</t>
    </rPh>
    <rPh sb="5" eb="6">
      <t>カタ</t>
    </rPh>
    <phoneticPr fontId="2"/>
  </si>
  <si>
    <t>キャリアデザイン</t>
  </si>
  <si>
    <t>係のチーム力アップ！実践的チームビルディング</t>
    <rPh sb="0" eb="1">
      <t>カカリ</t>
    </rPh>
    <rPh sb="5" eb="6">
      <t>リョク</t>
    </rPh>
    <rPh sb="10" eb="13">
      <t>ジッセンテキ</t>
    </rPh>
    <phoneticPr fontId="2"/>
  </si>
  <si>
    <t>行政文書・個人情報開示請求</t>
    <rPh sb="0" eb="4">
      <t>ギョウセイブンショ</t>
    </rPh>
    <rPh sb="5" eb="7">
      <t>コジン</t>
    </rPh>
    <rPh sb="7" eb="9">
      <t>ジョウホウ</t>
    </rPh>
    <rPh sb="9" eb="11">
      <t>カイジ</t>
    </rPh>
    <rPh sb="11" eb="13">
      <t>セイキュウ</t>
    </rPh>
    <phoneticPr fontId="2"/>
  </si>
  <si>
    <t>先輩職員と語る（主査との交流）</t>
    <rPh sb="0" eb="4">
      <t>センパイショクイン</t>
    </rPh>
    <rPh sb="5" eb="6">
      <t>カタ</t>
    </rPh>
    <rPh sb="8" eb="10">
      <t>シュサ</t>
    </rPh>
    <rPh sb="12" eb="14">
      <t>コウリュウ</t>
    </rPh>
    <phoneticPr fontId="2"/>
  </si>
  <si>
    <t>鋭い思考力のための情報収集・分析力研修</t>
    <rPh sb="0" eb="1">
      <t>スルド</t>
    </rPh>
    <rPh sb="2" eb="5">
      <t>シコウリョク</t>
    </rPh>
    <rPh sb="9" eb="13">
      <t>ジョウホウシュウシュウ</t>
    </rPh>
    <rPh sb="14" eb="19">
      <t>ブンセキリョクケンシュウ</t>
    </rPh>
    <phoneticPr fontId="2"/>
  </si>
  <si>
    <t>後輩職員に語る</t>
    <rPh sb="0" eb="4">
      <t>コウハイショクイン</t>
    </rPh>
    <rPh sb="5" eb="6">
      <t>カタ</t>
    </rPh>
    <phoneticPr fontId="2"/>
  </si>
  <si>
    <t>伝達力向上！論理的説明の極意を学ぶ研修</t>
    <rPh sb="0" eb="5">
      <t>デンタツリョクコウジョウ</t>
    </rPh>
    <rPh sb="6" eb="9">
      <t>ロンリテキ</t>
    </rPh>
    <rPh sb="9" eb="11">
      <t>セツメイ</t>
    </rPh>
    <rPh sb="12" eb="14">
      <t>ゴクイ</t>
    </rPh>
    <rPh sb="15" eb="16">
      <t>マナ</t>
    </rPh>
    <rPh sb="17" eb="19">
      <t>ケンシュウ</t>
    </rPh>
    <phoneticPr fontId="2"/>
  </si>
  <si>
    <t>メンタルヘルス（レジリエンス）</t>
  </si>
  <si>
    <t>副市長講話</t>
    <rPh sb="0" eb="5">
      <t>フクシチョウコウワ</t>
    </rPh>
    <phoneticPr fontId="2"/>
  </si>
  <si>
    <t>人事評価（概要）</t>
    <rPh sb="0" eb="4">
      <t>ジンジヒョウカ</t>
    </rPh>
    <rPh sb="5" eb="7">
      <t>ガイヨウ</t>
    </rPh>
    <phoneticPr fontId="2"/>
  </si>
  <si>
    <t>マネジメント</t>
  </si>
  <si>
    <t>市長講話</t>
    <rPh sb="0" eb="4">
      <t>シチョウコウワ</t>
    </rPh>
    <phoneticPr fontId="2"/>
  </si>
  <si>
    <t>マーケティング研修</t>
    <rPh sb="7" eb="9">
      <t>ケンシュウ</t>
    </rPh>
    <phoneticPr fontId="2"/>
  </si>
  <si>
    <t>メンタルヘルス・ファーストエイド</t>
  </si>
  <si>
    <t>北九州市職員クレド</t>
    <rPh sb="0" eb="6">
      <t>キタキュウシュウシショクイン</t>
    </rPh>
    <phoneticPr fontId="2"/>
  </si>
  <si>
    <t>効果的な会議のリーダーに！ファシリテーションの極意</t>
    <rPh sb="0" eb="3">
      <t>コウカテキ</t>
    </rPh>
    <rPh sb="4" eb="6">
      <t>カイギ</t>
    </rPh>
    <rPh sb="23" eb="25">
      <t>ゴクイ</t>
    </rPh>
    <phoneticPr fontId="2"/>
  </si>
  <si>
    <t>成果を出すプロジェクト運営！プロジェクトマネジメント研修</t>
    <rPh sb="0" eb="2">
      <t>セイカ</t>
    </rPh>
    <rPh sb="3" eb="4">
      <t>ダ</t>
    </rPh>
    <rPh sb="11" eb="13">
      <t>ウンエイ</t>
    </rPh>
    <rPh sb="26" eb="28">
      <t>ケンシュウ</t>
    </rPh>
    <phoneticPr fontId="2"/>
  </si>
  <si>
    <t>合意形成の手順、交渉の理論が学べる！実践的交渉力養成研修</t>
    <rPh sb="0" eb="4">
      <t>ゴウイケイセイ</t>
    </rPh>
    <rPh sb="5" eb="7">
      <t>テジュン</t>
    </rPh>
    <rPh sb="8" eb="10">
      <t>コウショウ</t>
    </rPh>
    <rPh sb="11" eb="13">
      <t>リロン</t>
    </rPh>
    <rPh sb="14" eb="15">
      <t>マナ</t>
    </rPh>
    <rPh sb="18" eb="24">
      <t>ジッセンテキコウショウリョク</t>
    </rPh>
    <rPh sb="24" eb="28">
      <t>ヨウセイケンシュウ</t>
    </rPh>
    <phoneticPr fontId="2"/>
  </si>
  <si>
    <t>迅速かつ適切な対応力を養う！クレーム組織対応</t>
    <rPh sb="0" eb="2">
      <t>ジンソク</t>
    </rPh>
    <rPh sb="4" eb="6">
      <t>テキセツ</t>
    </rPh>
    <rPh sb="7" eb="10">
      <t>タイオウリョク</t>
    </rPh>
    <rPh sb="11" eb="12">
      <t>ヤシナ</t>
    </rPh>
    <rPh sb="18" eb="20">
      <t>ソシキ</t>
    </rPh>
    <rPh sb="20" eb="22">
      <t>タイオウ</t>
    </rPh>
    <phoneticPr fontId="2"/>
  </si>
  <si>
    <t>受講生を引き込む！研修講師スキル強化研修</t>
    <rPh sb="0" eb="3">
      <t>ジュコウセイ</t>
    </rPh>
    <rPh sb="4" eb="5">
      <t>ヒ</t>
    </rPh>
    <rPh sb="6" eb="7">
      <t>コ</t>
    </rPh>
    <rPh sb="9" eb="11">
      <t>ケンシュウ</t>
    </rPh>
    <rPh sb="11" eb="13">
      <t>コウシ</t>
    </rPh>
    <rPh sb="16" eb="20">
      <t>キョウカケンシュウ</t>
    </rPh>
    <phoneticPr fontId="2"/>
  </si>
  <si>
    <t>人材育成の鍵！１ｏｎ１ミーティングの極意</t>
    <rPh sb="0" eb="4">
      <t>ジンザイイクセイ</t>
    </rPh>
    <rPh sb="5" eb="6">
      <t>カギ</t>
    </rPh>
    <rPh sb="18" eb="20">
      <t>ゴクイ</t>
    </rPh>
    <phoneticPr fontId="2"/>
  </si>
  <si>
    <t>１on１ミーティング研修</t>
    <rPh sb="10" eb="12">
      <t>ケンシュウ</t>
    </rPh>
    <phoneticPr fontId="2"/>
  </si>
  <si>
    <t>地域活動</t>
    <rPh sb="0" eb="4">
      <t>チイキカツドウ</t>
    </rPh>
    <phoneticPr fontId="2"/>
  </si>
  <si>
    <t>仕事術マスター！業務改善と段取り力の極意
（採用２年次研修と同時開催）</t>
    <rPh sb="0" eb="2">
      <t>シゴト</t>
    </rPh>
    <rPh sb="2" eb="3">
      <t>ジュツ</t>
    </rPh>
    <rPh sb="8" eb="10">
      <t>ギョウム</t>
    </rPh>
    <rPh sb="10" eb="12">
      <t>カイゼン</t>
    </rPh>
    <rPh sb="13" eb="15">
      <t>ダンド</t>
    </rPh>
    <rPh sb="16" eb="17">
      <t>リョク</t>
    </rPh>
    <rPh sb="18" eb="20">
      <t>ゴクイ</t>
    </rPh>
    <rPh sb="22" eb="24">
      <t>サイヨウ</t>
    </rPh>
    <rPh sb="25" eb="27">
      <t>ネンジ</t>
    </rPh>
    <rPh sb="27" eb="29">
      <t>ケンシュウ</t>
    </rPh>
    <rPh sb="30" eb="32">
      <t>ドウジ</t>
    </rPh>
    <rPh sb="32" eb="34">
      <t>カイサイ</t>
    </rPh>
    <phoneticPr fontId="2"/>
  </si>
  <si>
    <t>ロジカルシンキング研修</t>
    <rPh sb="9" eb="11">
      <t>ケンシュウ</t>
    </rPh>
    <phoneticPr fontId="2"/>
  </si>
  <si>
    <t>メンタルヘルスケア</t>
  </si>
  <si>
    <t>メンタルヘルス・ファーストエイド研修</t>
    <rPh sb="16" eb="18">
      <t>ケンシュウ</t>
    </rPh>
    <phoneticPr fontId="2"/>
  </si>
  <si>
    <t>同和問題（部落差別）について～職場研修に向けて～</t>
    <rPh sb="0" eb="2">
      <t>ドウワ</t>
    </rPh>
    <rPh sb="2" eb="4">
      <t>モンダイ</t>
    </rPh>
    <rPh sb="5" eb="7">
      <t>ブラク</t>
    </rPh>
    <rPh sb="7" eb="9">
      <t>サベツ</t>
    </rPh>
    <rPh sb="15" eb="19">
      <t>ショクバケンシュウ</t>
    </rPh>
    <rPh sb="20" eb="21">
      <t>ム</t>
    </rPh>
    <phoneticPr fontId="2"/>
  </si>
  <si>
    <t>先輩・後輩交流イベント「なな」メンター</t>
  </si>
  <si>
    <t>カスハラ対策研修</t>
    <rPh sb="4" eb="8">
      <t>タイサクケンシュウ</t>
    </rPh>
    <phoneticPr fontId="2"/>
  </si>
  <si>
    <t>ＭＶＶ浸透研修</t>
    <rPh sb="3" eb="5">
      <t>シントウ</t>
    </rPh>
    <rPh sb="5" eb="7">
      <t>ケンシュウ</t>
    </rPh>
    <phoneticPr fontId="2"/>
  </si>
  <si>
    <t>職場の風土づくり</t>
    <rPh sb="0" eb="2">
      <t>ショクバ</t>
    </rPh>
    <rPh sb="3" eb="5">
      <t>フウド</t>
    </rPh>
    <phoneticPr fontId="2"/>
  </si>
  <si>
    <t>SNS対応研修</t>
    <rPh sb="3" eb="7">
      <t>タイオウケンシュウ</t>
    </rPh>
    <phoneticPr fontId="2"/>
  </si>
  <si>
    <t>新規採用職員（新卒）</t>
    <rPh sb="0" eb="2">
      <t>シンキ</t>
    </rPh>
    <rPh sb="2" eb="4">
      <t>サイヨウ</t>
    </rPh>
    <rPh sb="4" eb="6">
      <t>ショクイン</t>
    </rPh>
    <rPh sb="7" eb="9">
      <t>シンソツ</t>
    </rPh>
    <phoneticPr fontId="2"/>
  </si>
  <si>
    <t>新規採用職員（既卒）</t>
    <rPh sb="0" eb="2">
      <t>シンキ</t>
    </rPh>
    <rPh sb="2" eb="4">
      <t>サイヨウ</t>
    </rPh>
    <rPh sb="4" eb="6">
      <t>ショクイン</t>
    </rPh>
    <rPh sb="7" eb="9">
      <t>キソツ</t>
    </rPh>
    <phoneticPr fontId="2"/>
  </si>
  <si>
    <t>採用3年次職員</t>
    <rPh sb="0" eb="2">
      <t>サイヨウ</t>
    </rPh>
    <rPh sb="3" eb="5">
      <t>ネンジ</t>
    </rPh>
    <rPh sb="5" eb="7">
      <t>ショクイン</t>
    </rPh>
    <phoneticPr fontId="2"/>
  </si>
  <si>
    <t>採用３年次職員(保育士)</t>
    <rPh sb="0" eb="2">
      <t>サイヨウ</t>
    </rPh>
    <rPh sb="3" eb="5">
      <t>ネンジ</t>
    </rPh>
    <rPh sb="5" eb="7">
      <t>ショクイン</t>
    </rPh>
    <rPh sb="8" eb="11">
      <t>ホイクシ</t>
    </rPh>
    <phoneticPr fontId="2"/>
  </si>
  <si>
    <t>採用４年次職員</t>
    <rPh sb="0" eb="2">
      <t>サイヨウ</t>
    </rPh>
    <rPh sb="3" eb="5">
      <t>ネンジ</t>
    </rPh>
    <rPh sb="5" eb="7">
      <t>ショクイン</t>
    </rPh>
    <phoneticPr fontId="2"/>
  </si>
  <si>
    <t>係長試験合格者</t>
    <rPh sb="0" eb="2">
      <t>カカリチョウ</t>
    </rPh>
    <rPh sb="2" eb="4">
      <t>シケン</t>
    </rPh>
    <rPh sb="4" eb="7">
      <t>ゴウカクシャ</t>
    </rPh>
    <phoneticPr fontId="2"/>
  </si>
  <si>
    <t>令和7年度に６０歳に達する職員</t>
    <rPh sb="0" eb="2">
      <t>レイワ</t>
    </rPh>
    <rPh sb="3" eb="4">
      <t>ネン</t>
    </rPh>
    <rPh sb="4" eb="5">
      <t>ド</t>
    </rPh>
    <rPh sb="8" eb="9">
      <t>サイ</t>
    </rPh>
    <rPh sb="10" eb="11">
      <t>タッ</t>
    </rPh>
    <rPh sb="13" eb="15">
      <t>ショクイン</t>
    </rPh>
    <phoneticPr fontId="2"/>
  </si>
  <si>
    <t>希望者（係長、主査、主任）</t>
    <rPh sb="0" eb="2">
      <t>キボウ</t>
    </rPh>
    <rPh sb="2" eb="3">
      <t>モノ</t>
    </rPh>
    <rPh sb="4" eb="6">
      <t>カカリチョウ</t>
    </rPh>
    <rPh sb="7" eb="9">
      <t>シュサ</t>
    </rPh>
    <rPh sb="10" eb="12">
      <t>シュニン</t>
    </rPh>
    <phoneticPr fontId="2"/>
  </si>
  <si>
    <t>全部長級職員</t>
    <rPh sb="0" eb="1">
      <t>ゼン</t>
    </rPh>
    <rPh sb="1" eb="3">
      <t>ブチョウ</t>
    </rPh>
    <rPh sb="3" eb="4">
      <t>キュウ</t>
    </rPh>
    <rPh sb="4" eb="6">
      <t>ショクイン</t>
    </rPh>
    <phoneticPr fontId="2"/>
  </si>
  <si>
    <t>係長級以下職員</t>
    <rPh sb="0" eb="2">
      <t>カカリチョウ</t>
    </rPh>
    <rPh sb="2" eb="3">
      <t>キュウ</t>
    </rPh>
    <rPh sb="3" eb="5">
      <t>イカ</t>
    </rPh>
    <rPh sb="5" eb="7">
      <t>ショクイン</t>
    </rPh>
    <phoneticPr fontId="2"/>
  </si>
  <si>
    <t>政策局が指名する課長級職員</t>
    <rPh sb="0" eb="3">
      <t>セイサクキョク</t>
    </rPh>
    <rPh sb="4" eb="6">
      <t>シメイ</t>
    </rPh>
    <rPh sb="8" eb="13">
      <t>カチョウキュウショクイン</t>
    </rPh>
    <phoneticPr fontId="2"/>
  </si>
  <si>
    <t>全課長級職員</t>
    <rPh sb="0" eb="1">
      <t>ゼン</t>
    </rPh>
    <rPh sb="1" eb="4">
      <t>カチョウキュウ</t>
    </rPh>
    <rPh sb="3" eb="4">
      <t>キュウ</t>
    </rPh>
    <rPh sb="4" eb="6">
      <t>ショクイン</t>
    </rPh>
    <phoneticPr fontId="2"/>
  </si>
  <si>
    <t>-</t>
    <phoneticPr fontId="2"/>
  </si>
  <si>
    <t>自主研究グループ助成</t>
    <rPh sb="0" eb="4">
      <t>ジシュケンキュウ</t>
    </rPh>
    <rPh sb="8" eb="10">
      <t>ジョセイ</t>
    </rPh>
    <phoneticPr fontId="2"/>
  </si>
  <si>
    <t>自主研究グループ助成</t>
    <rPh sb="0" eb="4">
      <t>ジシュケンキュウ</t>
    </rPh>
    <rPh sb="8" eb="10">
      <t>ジョセイ</t>
    </rPh>
    <phoneticPr fontId="13"/>
  </si>
  <si>
    <t>資格取得助成</t>
    <rPh sb="0" eb="4">
      <t>シカクシュトク</t>
    </rPh>
    <rPh sb="4" eb="6">
      <t>ジョセイ</t>
    </rPh>
    <phoneticPr fontId="13"/>
  </si>
  <si>
    <t>通信教育講座受講助成</t>
    <rPh sb="0" eb="4">
      <t>ツウシンキョウイク</t>
    </rPh>
    <rPh sb="4" eb="6">
      <t>コウザ</t>
    </rPh>
    <rPh sb="6" eb="8">
      <t>ジュコウ</t>
    </rPh>
    <rPh sb="8" eb="10">
      <t>ジョセイ</t>
    </rPh>
    <phoneticPr fontId="13"/>
  </si>
  <si>
    <t>自己啓発休業制度</t>
    <rPh sb="0" eb="4">
      <t>ジコケイハツ</t>
    </rPh>
    <rPh sb="4" eb="8">
      <t>キュウギョウセイド</t>
    </rPh>
    <phoneticPr fontId="13"/>
  </si>
  <si>
    <t>ｅラーニング受講助成</t>
    <rPh sb="6" eb="8">
      <t>ジュコウ</t>
    </rPh>
    <rPh sb="8" eb="10">
      <t>ジョセイ</t>
    </rPh>
    <phoneticPr fontId="13"/>
  </si>
  <si>
    <t>その他</t>
    <rPh sb="2" eb="3">
      <t>ホカ</t>
    </rPh>
    <phoneticPr fontId="13"/>
  </si>
  <si>
    <t>研修室を無償貸出などの活動サポート（助成費等無し）</t>
    <rPh sb="0" eb="3">
      <t>ケンシュウシツ</t>
    </rPh>
    <rPh sb="4" eb="6">
      <t>ムショウ</t>
    </rPh>
    <rPh sb="6" eb="8">
      <t>カシダシ</t>
    </rPh>
    <rPh sb="11" eb="13">
      <t>カツドウ</t>
    </rPh>
    <rPh sb="18" eb="22">
      <t>ジョセイヒトウ</t>
    </rPh>
    <rPh sb="22" eb="23">
      <t>ナ</t>
    </rPh>
    <phoneticPr fontId="13"/>
  </si>
  <si>
    <t>・【技術監理局及びDX・ＡＩ戦略室にて実施】対象資格に合格した職員に対し、資格取得にかかる経費（上限5万円）を助成
・研修業務委託業者の資格試験WEB講座の受講（無料）</t>
    <rPh sb="2" eb="6">
      <t>ギジュツカンリ</t>
    </rPh>
    <rPh sb="6" eb="7">
      <t>キョク</t>
    </rPh>
    <rPh sb="7" eb="8">
      <t>オヨ</t>
    </rPh>
    <rPh sb="12" eb="17">
      <t>エーアイセンリャクシツ</t>
    </rPh>
    <rPh sb="19" eb="21">
      <t>ジッシ</t>
    </rPh>
    <rPh sb="22" eb="24">
      <t>タイショウ</t>
    </rPh>
    <rPh sb="24" eb="26">
      <t>シカク</t>
    </rPh>
    <rPh sb="27" eb="29">
      <t>ゴウカク</t>
    </rPh>
    <rPh sb="31" eb="33">
      <t>ショクイン</t>
    </rPh>
    <rPh sb="34" eb="35">
      <t>タイ</t>
    </rPh>
    <rPh sb="37" eb="39">
      <t>シカク</t>
    </rPh>
    <rPh sb="39" eb="41">
      <t>シュトク</t>
    </rPh>
    <rPh sb="45" eb="47">
      <t>ケイヒ</t>
    </rPh>
    <rPh sb="48" eb="50">
      <t>ジョウゲン</t>
    </rPh>
    <rPh sb="51" eb="53">
      <t>マンエン</t>
    </rPh>
    <rPh sb="55" eb="57">
      <t>ジョセイ</t>
    </rPh>
    <phoneticPr fontId="13"/>
  </si>
  <si>
    <t>研修所を通じての申込みにより、団体割引価格での受講が可能</t>
    <rPh sb="0" eb="3">
      <t>ケンシュウショ</t>
    </rPh>
    <rPh sb="4" eb="5">
      <t>ツウ</t>
    </rPh>
    <rPh sb="8" eb="10">
      <t>モウシコ</t>
    </rPh>
    <rPh sb="15" eb="19">
      <t>ダンタイワリビキ</t>
    </rPh>
    <rPh sb="19" eb="21">
      <t>カカク</t>
    </rPh>
    <rPh sb="23" eb="25">
      <t>ジュコウ</t>
    </rPh>
    <rPh sb="26" eb="28">
      <t>カノウ</t>
    </rPh>
    <phoneticPr fontId="13"/>
  </si>
  <si>
    <t>職員の自発的な大学等における修学（２年を超えない範囲内）又は国際貢献活動（３年を超えない範囲内）のための休業あり</t>
    <rPh sb="0" eb="2">
      <t>ショクイン</t>
    </rPh>
    <rPh sb="3" eb="6">
      <t>ジハツテキ</t>
    </rPh>
    <rPh sb="7" eb="10">
      <t>ダイガクトウ</t>
    </rPh>
    <rPh sb="14" eb="16">
      <t>シュウガク</t>
    </rPh>
    <rPh sb="18" eb="19">
      <t>ネン</t>
    </rPh>
    <rPh sb="20" eb="21">
      <t>コ</t>
    </rPh>
    <rPh sb="24" eb="26">
      <t>ハンイ</t>
    </rPh>
    <rPh sb="26" eb="27">
      <t>ナイ</t>
    </rPh>
    <rPh sb="28" eb="29">
      <t>マタ</t>
    </rPh>
    <rPh sb="30" eb="36">
      <t>コクサイコウケンカツドウ</t>
    </rPh>
    <rPh sb="38" eb="39">
      <t>ネン</t>
    </rPh>
    <rPh sb="40" eb="41">
      <t>コ</t>
    </rPh>
    <rPh sb="44" eb="47">
      <t>ハンイナイ</t>
    </rPh>
    <rPh sb="52" eb="54">
      <t>キュウギョウ</t>
    </rPh>
    <phoneticPr fontId="13"/>
  </si>
  <si>
    <t>・研修業務委託業者のeラーニング学習コンテンツを無料で利用可能
・オンライン動画学習サービスの受講（無料）</t>
    <rPh sb="1" eb="5">
      <t>ケンシュウギョウム</t>
    </rPh>
    <rPh sb="5" eb="7">
      <t>イタク</t>
    </rPh>
    <rPh sb="7" eb="9">
      <t>ギョウシャ</t>
    </rPh>
    <rPh sb="16" eb="18">
      <t>ガクシュウ</t>
    </rPh>
    <rPh sb="24" eb="26">
      <t>ムリョウ</t>
    </rPh>
    <rPh sb="27" eb="29">
      <t>リヨウ</t>
    </rPh>
    <rPh sb="29" eb="31">
      <t>カノウ</t>
    </rPh>
    <phoneticPr fontId="13"/>
  </si>
  <si>
    <t>大学院修学助成（入学金・授業料の助成、毎年１名）</t>
    <rPh sb="0" eb="3">
      <t>ダイガクイン</t>
    </rPh>
    <rPh sb="3" eb="7">
      <t>シュウガクジョセイ</t>
    </rPh>
    <rPh sb="8" eb="11">
      <t>ニュウガクキン</t>
    </rPh>
    <rPh sb="12" eb="15">
      <t>ジュギョウリョウ</t>
    </rPh>
    <rPh sb="16" eb="18">
      <t>ジョセイ</t>
    </rPh>
    <rPh sb="19" eb="21">
      <t>マイトシ</t>
    </rPh>
    <rPh sb="22" eb="23">
      <t>メイ</t>
    </rPh>
    <phoneticPr fontId="13"/>
  </si>
  <si>
    <t>国の機関</t>
    <rPh sb="0" eb="1">
      <t>クニ</t>
    </rPh>
    <rPh sb="2" eb="4">
      <t>キカン</t>
    </rPh>
    <phoneticPr fontId="13"/>
  </si>
  <si>
    <t>福岡県</t>
    <rPh sb="0" eb="3">
      <t>フクオカケン</t>
    </rPh>
    <phoneticPr fontId="13"/>
  </si>
  <si>
    <t>その他の公共団体</t>
    <rPh sb="2" eb="3">
      <t>タ</t>
    </rPh>
    <rPh sb="4" eb="6">
      <t>コウキョウ</t>
    </rPh>
    <rPh sb="6" eb="8">
      <t>ダンタイ</t>
    </rPh>
    <phoneticPr fontId="13"/>
  </si>
  <si>
    <t>民間企業</t>
    <rPh sb="0" eb="2">
      <t>ミンカン</t>
    </rPh>
    <rPh sb="2" eb="4">
      <t>キギョウ</t>
    </rPh>
    <phoneticPr fontId="13"/>
  </si>
  <si>
    <t>その他</t>
    <rPh sb="2" eb="3">
      <t>タ</t>
    </rPh>
    <phoneticPr fontId="13"/>
  </si>
  <si>
    <t>・プラチナ市役所プロジェクト
「働きやすさ」と「働きがい」を同時に実現し、市役所全体の労働生産性やエンゲージメントを向上させることを目的とした若手職員や現場の第一線で働く職員を中心に、「ユーザーチーム」、「職員チーム」を結成し、個々の担当業務にとらわれず、全市的な視点で、働く上での課題等を洗い出し、関連する部局において課題の解決策を検討、実現していく取組み。</t>
    <rPh sb="5" eb="8">
      <t>シヤクショ</t>
    </rPh>
    <rPh sb="66" eb="68">
      <t>モクテキ</t>
    </rPh>
    <rPh sb="71" eb="73">
      <t>ワカテ</t>
    </rPh>
    <rPh sb="73" eb="75">
      <t>ショクイン</t>
    </rPh>
    <rPh sb="76" eb="78">
      <t>ゲンバ</t>
    </rPh>
    <rPh sb="79" eb="82">
      <t>ダイイッセン</t>
    </rPh>
    <rPh sb="83" eb="84">
      <t>ハタラ</t>
    </rPh>
    <rPh sb="85" eb="87">
      <t>ショクイン</t>
    </rPh>
    <rPh sb="88" eb="90">
      <t>チュウシン</t>
    </rPh>
    <rPh sb="110" eb="112">
      <t>ケッセイ</t>
    </rPh>
    <rPh sb="114" eb="116">
      <t>ココ</t>
    </rPh>
    <rPh sb="117" eb="121">
      <t>タントウギョウム</t>
    </rPh>
    <rPh sb="128" eb="131">
      <t>ゼンシテキ</t>
    </rPh>
    <rPh sb="132" eb="134">
      <t>シテン</t>
    </rPh>
    <rPh sb="136" eb="137">
      <t>ハタラ</t>
    </rPh>
    <rPh sb="138" eb="139">
      <t>ウエ</t>
    </rPh>
    <rPh sb="141" eb="144">
      <t>カダイトウ</t>
    </rPh>
    <rPh sb="145" eb="146">
      <t>アラ</t>
    </rPh>
    <rPh sb="147" eb="148">
      <t>ダ</t>
    </rPh>
    <rPh sb="150" eb="152">
      <t>カンレン</t>
    </rPh>
    <rPh sb="154" eb="156">
      <t>ブキョク</t>
    </rPh>
    <rPh sb="160" eb="162">
      <t>カダイ</t>
    </rPh>
    <rPh sb="163" eb="166">
      <t>カイケツサク</t>
    </rPh>
    <rPh sb="167" eb="169">
      <t>ケントウ</t>
    </rPh>
    <rPh sb="170" eb="172">
      <t>ジツゲン</t>
    </rPh>
    <rPh sb="176" eb="178">
      <t>トリク</t>
    </rPh>
    <phoneticPr fontId="2"/>
  </si>
  <si>
    <t>・１ｏｎ１ミーティングの実施
所属長と職員の個別面談の機会を年４回行うこととし、職員の連帯意識（エンゲージメント）の向上や組織の活性化を促すとともに、「新ビジョンの浸透」や「変革意識の共有」に繋げるもの。</t>
    <rPh sb="12" eb="14">
      <t>ジッシ</t>
    </rPh>
    <rPh sb="33" eb="34">
      <t>オコナ</t>
    </rPh>
    <phoneticPr fontId="2"/>
  </si>
  <si>
    <t>・海外派遣研修の実施
職員の国際的視野を養い、先進事例を市施策に還元するとともに、キャリアの可能性を広げることを目的としたもの。</t>
    <rPh sb="1" eb="3">
      <t>カイガイ</t>
    </rPh>
    <rPh sb="3" eb="5">
      <t>ハケン</t>
    </rPh>
    <rPh sb="5" eb="7">
      <t>ケンシュウ</t>
    </rPh>
    <rPh sb="8" eb="10">
      <t>ジッシ</t>
    </rPh>
    <phoneticPr fontId="2"/>
  </si>
  <si>
    <t>・人事課フォロー面談（３，６年次）
採用３年次及び６年次の職員について、これまで経験した業務やその感想等について、人事課と直接の話し合いの場を設けることで思いを共有し、個々の職員が今後のキャリア形成を考えるきっかけ作りとするもの。</t>
    <phoneticPr fontId="3"/>
  </si>
  <si>
    <t>・新規採用職員フォロー面談
慣れない環境に不安を感じやすい新採職員に悩みを打ち明ける場を提供し、悩みや課題を聞いたり、キャリア形成に向けた助言を行うことを通して、新採職員の仕事へのモチベーションを高めるきっかけとするもの。</t>
    <phoneticPr fontId="3"/>
  </si>
  <si>
    <t>・省庁派遣等の募集
職員のやる気とスキル、アイデアを活かし、市の重要施策等を推進するため、市政のテーマ（分野）に関連した「一般ポスト（分野型）」に配属する職員を募集。
また、被災地や省庁など、市の内部では学ぶことのできない知識や経験を積むことで、大きな成長が見込めるとともに、派遣終了後には、その成果を本市の行政運営にフィードバックするなど、重要な役割を期待するもの。</t>
    <rPh sb="1" eb="5">
      <t>ショウチョウハケン</t>
    </rPh>
    <rPh sb="5" eb="6">
      <t>トウ</t>
    </rPh>
    <rPh sb="7" eb="9">
      <t>ボシュウ</t>
    </rPh>
    <phoneticPr fontId="2"/>
  </si>
  <si>
    <t>令和７年度</t>
    <rPh sb="0" eb="2">
      <t>レイワ</t>
    </rPh>
    <rPh sb="3" eb="5">
      <t>ネンド</t>
    </rPh>
    <phoneticPr fontId="3"/>
  </si>
  <si>
    <t>福岡市</t>
    <phoneticPr fontId="2"/>
  </si>
  <si>
    <t>メンタルヘルスマネジメント</t>
  </si>
  <si>
    <t>人権学習</t>
    <rPh sb="0" eb="2">
      <t>ジンケン</t>
    </rPh>
    <rPh sb="2" eb="4">
      <t>ガクシュウ</t>
    </rPh>
    <phoneticPr fontId="2"/>
  </si>
  <si>
    <t>人権学習等</t>
    <rPh sb="0" eb="2">
      <t>ジンケン</t>
    </rPh>
    <rPh sb="2" eb="4">
      <t>ガクシュウ</t>
    </rPh>
    <rPh sb="4" eb="5">
      <t>トウ</t>
    </rPh>
    <phoneticPr fontId="2"/>
  </si>
  <si>
    <t>納得感を生む会議術</t>
  </si>
  <si>
    <t>クリエイティブ・シンキング研修</t>
  </si>
  <si>
    <t>課題解決力向上研修</t>
  </si>
  <si>
    <t>クレーム対応力強化研修</t>
  </si>
  <si>
    <t>ロジカル・シンキング＆ライティング研修</t>
  </si>
  <si>
    <t>プロジェクトマネジメント研修</t>
  </si>
  <si>
    <t>信頼関係をつくるコミュニケーション研修</t>
  </si>
  <si>
    <t>フィードバック研修</t>
  </si>
  <si>
    <t>クライシス・コミュニケーション研修</t>
  </si>
  <si>
    <t>法律の”基礎の基礎”研修</t>
  </si>
  <si>
    <t>クレーム対応「最強の話しかた」研修</t>
  </si>
  <si>
    <t>ビルドのための事業スクラップ研修</t>
  </si>
  <si>
    <t>新規採用職員（行政職等、社会人経験者等）</t>
  </si>
  <si>
    <t>新規採用職員（行政職等）（フォローアップ）</t>
  </si>
  <si>
    <t>新規採用職員（10月採用）</t>
  </si>
  <si>
    <t>主任昇任者</t>
  </si>
  <si>
    <t>総括主任昇任者</t>
  </si>
  <si>
    <t>技能・労務職（採用16年目）</t>
  </si>
  <si>
    <t>係長昇任者</t>
  </si>
  <si>
    <t>技能・労務職職長昇任者</t>
  </si>
  <si>
    <t>新規採用職員（行政職等）</t>
  </si>
  <si>
    <t>課長昇任者</t>
  </si>
  <si>
    <t>新規採用職員（社会人経験者等）</t>
  </si>
  <si>
    <t>全職員</t>
  </si>
  <si>
    <t>総括主任級～係長級職員</t>
    <rPh sb="4" eb="5">
      <t>キュウ</t>
    </rPh>
    <rPh sb="6" eb="9">
      <t>カカリチョウキュウ</t>
    </rPh>
    <rPh sb="9" eb="11">
      <t>ショクイン</t>
    </rPh>
    <phoneticPr fontId="2"/>
  </si>
  <si>
    <t>主任級～係長級職員</t>
    <rPh sb="0" eb="3">
      <t>シュニンキュウ</t>
    </rPh>
    <rPh sb="4" eb="7">
      <t>カカリチョウキュウ</t>
    </rPh>
    <rPh sb="7" eb="9">
      <t>ショクイン</t>
    </rPh>
    <phoneticPr fontId="2"/>
  </si>
  <si>
    <t>管理監督者（課長級及び係長級）</t>
    <rPh sb="0" eb="5">
      <t>カンリカントクシャ</t>
    </rPh>
    <rPh sb="6" eb="8">
      <t>カチョウ</t>
    </rPh>
    <rPh sb="8" eb="9">
      <t>キュウ</t>
    </rPh>
    <rPh sb="9" eb="10">
      <t>オヨ</t>
    </rPh>
    <rPh sb="11" eb="13">
      <t>カカリチョウ</t>
    </rPh>
    <rPh sb="13" eb="14">
      <t>キュウ</t>
    </rPh>
    <phoneticPr fontId="2"/>
  </si>
  <si>
    <t>管理監督者（係長級以上の職員）</t>
    <rPh sb="0" eb="5">
      <t>カンリカントクシャ</t>
    </rPh>
    <rPh sb="6" eb="8">
      <t>カカリチョウ</t>
    </rPh>
    <rPh sb="8" eb="9">
      <t>キュウ</t>
    </rPh>
    <rPh sb="9" eb="11">
      <t>イジョウ</t>
    </rPh>
    <rPh sb="12" eb="14">
      <t>ショクイン</t>
    </rPh>
    <phoneticPr fontId="2"/>
  </si>
  <si>
    <t>会議室や教材などの提供（費用助成はなし）</t>
  </si>
  <si>
    <t>資格取得や仕事に役立つ実務能力開発などの通信教育の案内（費用助成はなし）</t>
  </si>
  <si>
    <t>大学等課程の履修：原則２年、国際貢献活動：３年</t>
    <rPh sb="9" eb="11">
      <t>ゲンソク</t>
    </rPh>
    <phoneticPr fontId="13"/>
  </si>
  <si>
    <t>職員が参加しやすい夜間に受講希望者を対象とした講座を実施、育児休業中の職員等を対象とした職場復帰支援研修を実施</t>
    <rPh sb="37" eb="38">
      <t>トウ</t>
    </rPh>
    <phoneticPr fontId="13"/>
  </si>
  <si>
    <t>派遣研修生を募集する際に使用する、応募者及び所属長が作成する派遣研修生推薦書に、以下の項目を記入させている。
・本人の意見（受講動機、研修で得たものを職場にどう活かすか）
・所属長意見（この研修で学んでほしいこと、職場にどう活かしてほしいか）</t>
    <rPh sb="0" eb="5">
      <t>ハケンケンシュウセイ</t>
    </rPh>
    <rPh sb="6" eb="8">
      <t>ボシュウ</t>
    </rPh>
    <rPh sb="10" eb="11">
      <t>サイ</t>
    </rPh>
    <rPh sb="12" eb="14">
      <t>シヨウ</t>
    </rPh>
    <rPh sb="17" eb="19">
      <t>オウボ</t>
    </rPh>
    <rPh sb="19" eb="20">
      <t>シャ</t>
    </rPh>
    <rPh sb="20" eb="21">
      <t>オヨ</t>
    </rPh>
    <rPh sb="22" eb="25">
      <t>ショゾクチョウ</t>
    </rPh>
    <rPh sb="26" eb="28">
      <t>サクセイ</t>
    </rPh>
    <rPh sb="30" eb="35">
      <t>ハケンケンシュウセイ</t>
    </rPh>
    <rPh sb="35" eb="38">
      <t>スイセンショ</t>
    </rPh>
    <rPh sb="40" eb="42">
      <t>イカ</t>
    </rPh>
    <rPh sb="43" eb="45">
      <t>コウモク</t>
    </rPh>
    <rPh sb="46" eb="48">
      <t>キニュウ</t>
    </rPh>
    <rPh sb="56" eb="58">
      <t>ホンニン</t>
    </rPh>
    <rPh sb="59" eb="61">
      <t>イケン</t>
    </rPh>
    <rPh sb="62" eb="66">
      <t>ジュコウドウキ</t>
    </rPh>
    <rPh sb="67" eb="69">
      <t>ケンシュウ</t>
    </rPh>
    <rPh sb="70" eb="71">
      <t>エ</t>
    </rPh>
    <rPh sb="75" eb="77">
      <t>ショクバ</t>
    </rPh>
    <rPh sb="80" eb="81">
      <t>イ</t>
    </rPh>
    <rPh sb="87" eb="92">
      <t>ショゾクチョウイケン</t>
    </rPh>
    <rPh sb="95" eb="97">
      <t>ケンシュウ</t>
    </rPh>
    <rPh sb="98" eb="99">
      <t>マナ</t>
    </rPh>
    <rPh sb="107" eb="109">
      <t>ショクバ</t>
    </rPh>
    <rPh sb="112" eb="113">
      <t>イ</t>
    </rPh>
    <phoneticPr fontId="2"/>
  </si>
  <si>
    <t>派遣研修生に研修アンケート、自由形式のレポートを提出させ、レポートは庁内から閲覧できる当課HPへ掲載している。
派遣研修生の所属長に、研修後の所属長意見を報告させる。</t>
    <rPh sb="0" eb="5">
      <t>ハケンケンシュウセイ</t>
    </rPh>
    <rPh sb="6" eb="8">
      <t>ケンシュウ</t>
    </rPh>
    <rPh sb="14" eb="18">
      <t>ジユウケイシキ</t>
    </rPh>
    <rPh sb="24" eb="26">
      <t>テイシュツ</t>
    </rPh>
    <rPh sb="34" eb="36">
      <t>チョウナイ</t>
    </rPh>
    <rPh sb="38" eb="40">
      <t>エツラン</t>
    </rPh>
    <rPh sb="43" eb="45">
      <t>トウカ</t>
    </rPh>
    <rPh sb="48" eb="50">
      <t>ケイサイ</t>
    </rPh>
    <rPh sb="56" eb="61">
      <t>ハケンケンシュウセイ</t>
    </rPh>
    <rPh sb="62" eb="65">
      <t>ショゾクチョウ</t>
    </rPh>
    <rPh sb="67" eb="70">
      <t>ケンシュウゴ</t>
    </rPh>
    <rPh sb="71" eb="74">
      <t>ショゾクチョウ</t>
    </rPh>
    <rPh sb="74" eb="76">
      <t>イケン</t>
    </rPh>
    <rPh sb="77" eb="79">
      <t>ホウコク</t>
    </rPh>
    <phoneticPr fontId="2"/>
  </si>
  <si>
    <t>大牟田市</t>
    <phoneticPr fontId="2"/>
  </si>
  <si>
    <t>公務員倫理・服務</t>
  </si>
  <si>
    <t>安全衛生</t>
  </si>
  <si>
    <t>マスタープランとまちづくり</t>
  </si>
  <si>
    <t>シティプロモーション・広報・情報発信</t>
  </si>
  <si>
    <t>接遇</t>
  </si>
  <si>
    <t>障害者の人権</t>
  </si>
  <si>
    <t>個人情報</t>
  </si>
  <si>
    <t>防災</t>
  </si>
  <si>
    <t>財政のしくみ</t>
  </si>
  <si>
    <t>市民協働と地域コミュニティ</t>
  </si>
  <si>
    <t>大牟田の産業振興について</t>
    <rPh sb="4" eb="8">
      <t>サンギョウシンコウ</t>
    </rPh>
    <phoneticPr fontId="1"/>
  </si>
  <si>
    <t>情報セキュリティ・行政DX</t>
  </si>
  <si>
    <t>文書管理</t>
  </si>
  <si>
    <t>認知症サポーター養成講座</t>
  </si>
  <si>
    <t>給与のしくみ</t>
  </si>
  <si>
    <t>子ども・子育て応援条例について</t>
  </si>
  <si>
    <t>人材育成基本方針・人事評価制度</t>
  </si>
  <si>
    <t>大牟田の観光</t>
  </si>
  <si>
    <t>OJT研修</t>
    <rPh sb="3" eb="5">
      <t>ケンシュウ</t>
    </rPh>
    <phoneticPr fontId="1"/>
  </si>
  <si>
    <t>よろずメンター研修</t>
    <rPh sb="7" eb="9">
      <t>ケンシュウ</t>
    </rPh>
    <phoneticPr fontId="1"/>
  </si>
  <si>
    <t>風通しの良い職場づくり研修</t>
    <rPh sb="0" eb="8">
      <t>カゼトオシノヨイショクバ</t>
    </rPh>
    <rPh sb="11" eb="13">
      <t>ケンシュウ</t>
    </rPh>
    <phoneticPr fontId="1"/>
  </si>
  <si>
    <t>コーチング（有明圏域定住自立圏合同研修）</t>
  </si>
  <si>
    <t>部下育成・コミュニケーション力強化（有明圏域定住自立圏合同研修）</t>
  </si>
  <si>
    <t>政策形成（有明圏域定住自立圏合同研修）</t>
    <rPh sb="0" eb="2">
      <t>セイサク</t>
    </rPh>
    <rPh sb="2" eb="4">
      <t>ケイセイ</t>
    </rPh>
    <phoneticPr fontId="1"/>
  </si>
  <si>
    <t>現任主査・課長等研修（ファシリテーション研修）</t>
    <rPh sb="0" eb="4">
      <t>ゲンニンシュサ</t>
    </rPh>
    <rPh sb="5" eb="10">
      <t>カチョウトウケンシュウ</t>
    </rPh>
    <rPh sb="20" eb="22">
      <t>ケンシュウ</t>
    </rPh>
    <phoneticPr fontId="1"/>
  </si>
  <si>
    <t>カスタマーハラスメント研修</t>
    <rPh sb="11" eb="13">
      <t>ケンシュウ</t>
    </rPh>
    <phoneticPr fontId="1"/>
  </si>
  <si>
    <t>ハラスメント防止、メンタルヘルス</t>
    <rPh sb="6" eb="8">
      <t>ボウシ</t>
    </rPh>
    <phoneticPr fontId="1"/>
  </si>
  <si>
    <t>現任１部研修（政策法務）</t>
    <rPh sb="0" eb="2">
      <t>ゲンニン</t>
    </rPh>
    <rPh sb="3" eb="6">
      <t>ブケンシュウ</t>
    </rPh>
    <rPh sb="7" eb="11">
      <t>セイサクホウム</t>
    </rPh>
    <phoneticPr fontId="1"/>
  </si>
  <si>
    <t>ニーズ研修（分かりやすい説明の仕方研修）</t>
    <rPh sb="3" eb="5">
      <t>ケンシュウ</t>
    </rPh>
    <rPh sb="6" eb="7">
      <t>ワ</t>
    </rPh>
    <rPh sb="12" eb="14">
      <t>セツメイ</t>
    </rPh>
    <rPh sb="15" eb="19">
      <t>シカタケンシュウ</t>
    </rPh>
    <phoneticPr fontId="1"/>
  </si>
  <si>
    <t>面談スキルアップ研修</t>
    <rPh sb="8" eb="10">
      <t>ケンシュウ</t>
    </rPh>
    <phoneticPr fontId="1"/>
  </si>
  <si>
    <t>人事評価制度（担当級職員）</t>
  </si>
  <si>
    <t>人事評価制度（監督職）①</t>
    <rPh sb="7" eb="9">
      <t>カントク</t>
    </rPh>
    <rPh sb="9" eb="10">
      <t>ショク</t>
    </rPh>
    <phoneticPr fontId="1"/>
  </si>
  <si>
    <t>人事評価制度（監督職）②</t>
    <rPh sb="7" eb="9">
      <t>カントク</t>
    </rPh>
    <rPh sb="9" eb="10">
      <t>ショク</t>
    </rPh>
    <phoneticPr fontId="1"/>
  </si>
  <si>
    <t>人権・同和問題研修</t>
    <rPh sb="0" eb="2">
      <t>ジンケン</t>
    </rPh>
    <rPh sb="3" eb="5">
      <t>ドウワ</t>
    </rPh>
    <rPh sb="5" eb="7">
      <t>モンダイ</t>
    </rPh>
    <rPh sb="7" eb="9">
      <t>ケンシュウ</t>
    </rPh>
    <phoneticPr fontId="1"/>
  </si>
  <si>
    <t>人権・同和問題職場研修</t>
    <rPh sb="0" eb="2">
      <t>ジンケン</t>
    </rPh>
    <rPh sb="3" eb="5">
      <t>ドウワ</t>
    </rPh>
    <rPh sb="5" eb="7">
      <t>モンダイ</t>
    </rPh>
    <rPh sb="7" eb="9">
      <t>ショクバ</t>
    </rPh>
    <rPh sb="9" eb="11">
      <t>ケンシュウ</t>
    </rPh>
    <phoneticPr fontId="1"/>
  </si>
  <si>
    <t>新規採用職員</t>
  </si>
  <si>
    <t>新規採用職員・新規採用会計年度任用職員</t>
  </si>
  <si>
    <t>新規採用職員のOJT担当者</t>
    <rPh sb="10" eb="12">
      <t>タントウ</t>
    </rPh>
    <rPh sb="12" eb="13">
      <t>シャ</t>
    </rPh>
    <phoneticPr fontId="1"/>
  </si>
  <si>
    <t>新規採用職員のよろずメンター（相談相手）</t>
    <rPh sb="15" eb="17">
      <t>ソウダン</t>
    </rPh>
    <rPh sb="17" eb="19">
      <t>アイテ</t>
    </rPh>
    <phoneticPr fontId="1"/>
  </si>
  <si>
    <t>管理職</t>
    <rPh sb="0" eb="3">
      <t>カンリショク</t>
    </rPh>
    <phoneticPr fontId="1"/>
  </si>
  <si>
    <t>主査・副主査級職員</t>
    <rPh sb="0" eb="2">
      <t>シュサ</t>
    </rPh>
    <rPh sb="3" eb="6">
      <t>フクシュサ</t>
    </rPh>
    <rPh sb="6" eb="7">
      <t>キュウ</t>
    </rPh>
    <rPh sb="7" eb="9">
      <t>ショクイン</t>
    </rPh>
    <phoneticPr fontId="1"/>
  </si>
  <si>
    <t>新任課長・副課長級職員</t>
    <rPh sb="0" eb="2">
      <t>シンニン</t>
    </rPh>
    <rPh sb="2" eb="4">
      <t>カチョウ</t>
    </rPh>
    <rPh sb="5" eb="8">
      <t>フクカチョウ</t>
    </rPh>
    <rPh sb="8" eb="9">
      <t>キュウ</t>
    </rPh>
    <rPh sb="9" eb="11">
      <t>ショクイン</t>
    </rPh>
    <phoneticPr fontId="1"/>
  </si>
  <si>
    <t>採用６年目職員等</t>
    <rPh sb="0" eb="2">
      <t>サイヨウ</t>
    </rPh>
    <rPh sb="3" eb="5">
      <t>ネンメ</t>
    </rPh>
    <rPh sb="5" eb="7">
      <t>ショクイン</t>
    </rPh>
    <rPh sb="7" eb="8">
      <t>トウ</t>
    </rPh>
    <phoneticPr fontId="1"/>
  </si>
  <si>
    <t>昇任４～５年目の主査・課長級職員・受講希望者</t>
    <rPh sb="0" eb="2">
      <t>ショウニン</t>
    </rPh>
    <rPh sb="5" eb="7">
      <t>ネンメ</t>
    </rPh>
    <rPh sb="8" eb="10">
      <t>シュサ</t>
    </rPh>
    <rPh sb="11" eb="14">
      <t>カチョウキュウ</t>
    </rPh>
    <rPh sb="14" eb="16">
      <t>ショクイン</t>
    </rPh>
    <rPh sb="17" eb="19">
      <t>ジュコウ</t>
    </rPh>
    <rPh sb="19" eb="22">
      <t>キボウシャ</t>
    </rPh>
    <phoneticPr fontId="1"/>
  </si>
  <si>
    <t>受講希望者</t>
    <rPh sb="0" eb="5">
      <t>ジュコウキボウシャ</t>
    </rPh>
    <phoneticPr fontId="1"/>
  </si>
  <si>
    <t>採用１～3年目職員</t>
    <rPh sb="0" eb="2">
      <t>サイヨウ</t>
    </rPh>
    <rPh sb="5" eb="9">
      <t>ネンメショクイン</t>
    </rPh>
    <phoneticPr fontId="1"/>
  </si>
  <si>
    <t>担当級職員受講希望者</t>
    <rPh sb="0" eb="5">
      <t>タントウキュウショクイン</t>
    </rPh>
    <rPh sb="5" eb="10">
      <t>ジュコウキボウシャ</t>
    </rPh>
    <phoneticPr fontId="1"/>
  </si>
  <si>
    <t>新任主査・副主査級職員</t>
    <rPh sb="0" eb="2">
      <t>シンニン</t>
    </rPh>
    <rPh sb="2" eb="4">
      <t>シュサ</t>
    </rPh>
    <rPh sb="5" eb="8">
      <t>フクシュサ</t>
    </rPh>
    <rPh sb="8" eb="9">
      <t>キュウ</t>
    </rPh>
    <rPh sb="9" eb="11">
      <t>ショクイン</t>
    </rPh>
    <phoneticPr fontId="1"/>
  </si>
  <si>
    <t>41歳未満の担当級職員</t>
    <rPh sb="2" eb="3">
      <t>サイ</t>
    </rPh>
    <rPh sb="3" eb="5">
      <t>ミマン</t>
    </rPh>
    <rPh sb="6" eb="8">
      <t>タントウ</t>
    </rPh>
    <rPh sb="8" eb="9">
      <t>キュウ</t>
    </rPh>
    <rPh sb="9" eb="11">
      <t>ショクイン</t>
    </rPh>
    <phoneticPr fontId="1"/>
  </si>
  <si>
    <t>監督職</t>
    <rPh sb="0" eb="2">
      <t>カントク</t>
    </rPh>
    <rPh sb="2" eb="3">
      <t>ショク</t>
    </rPh>
    <phoneticPr fontId="1"/>
  </si>
  <si>
    <t>全職員</t>
    <rPh sb="0" eb="3">
      <t>ゼンショクイン</t>
    </rPh>
    <phoneticPr fontId="1"/>
  </si>
  <si>
    <t>人</t>
    <rPh sb="0" eb="1">
      <t>ヒト</t>
    </rPh>
    <phoneticPr fontId="17"/>
  </si>
  <si>
    <t>経済産業省、国土交通省</t>
    <rPh sb="0" eb="2">
      <t>ケイザイ</t>
    </rPh>
    <rPh sb="2" eb="5">
      <t>サンギョウショウ</t>
    </rPh>
    <rPh sb="6" eb="8">
      <t>コクド</t>
    </rPh>
    <rPh sb="8" eb="11">
      <t>コウツウショウ</t>
    </rPh>
    <phoneticPr fontId="1"/>
  </si>
  <si>
    <t>みやま市、福岡県後期高齢者医療広域連合</t>
    <phoneticPr fontId="1"/>
  </si>
  <si>
    <t>県土整備部企画課</t>
  </si>
  <si>
    <t>みやま市</t>
  </si>
  <si>
    <t>研修の復命書を作成し、所属課→研修担当課まで決裁を取っている。</t>
    <rPh sb="0" eb="2">
      <t>ケンシュウ</t>
    </rPh>
    <rPh sb="3" eb="5">
      <t>フクメイ</t>
    </rPh>
    <rPh sb="5" eb="6">
      <t>ショ</t>
    </rPh>
    <rPh sb="7" eb="9">
      <t>サクセイ</t>
    </rPh>
    <rPh sb="11" eb="14">
      <t>ショゾクカ</t>
    </rPh>
    <rPh sb="15" eb="17">
      <t>ケンシュウ</t>
    </rPh>
    <rPh sb="17" eb="20">
      <t>タントウカ</t>
    </rPh>
    <rPh sb="22" eb="24">
      <t>ケッサイ</t>
    </rPh>
    <rPh sb="25" eb="26">
      <t>ト</t>
    </rPh>
    <phoneticPr fontId="1"/>
  </si>
  <si>
    <t>新規採用職員とよろずメンターの対話（メンタリング）を月に１回１時間以上実施</t>
    <rPh sb="0" eb="6">
      <t>シンキサイヨウショクイン</t>
    </rPh>
    <rPh sb="15" eb="17">
      <t>タイワ</t>
    </rPh>
    <rPh sb="26" eb="27">
      <t>ツキ</t>
    </rPh>
    <rPh sb="29" eb="30">
      <t>カイ</t>
    </rPh>
    <rPh sb="31" eb="37">
      <t>ジカンイジョウジッシ</t>
    </rPh>
    <phoneticPr fontId="1"/>
  </si>
  <si>
    <t>久留米市</t>
    <phoneticPr fontId="2"/>
  </si>
  <si>
    <t>基本（地公法・人事管理）研修</t>
  </si>
  <si>
    <t>公務員倫理研修</t>
  </si>
  <si>
    <t>久留米学研修</t>
  </si>
  <si>
    <t>地域活動研修</t>
  </si>
  <si>
    <t>ユニバーサルマナー研修</t>
  </si>
  <si>
    <t>協働推進研修</t>
  </si>
  <si>
    <t>政策形成研修</t>
  </si>
  <si>
    <t>キャリアデザイン研修</t>
  </si>
  <si>
    <t>接遇研修</t>
  </si>
  <si>
    <t>職責研修</t>
  </si>
  <si>
    <t>文書添削研修</t>
    <rPh sb="0" eb="4">
      <t>ブンショテンサク</t>
    </rPh>
    <phoneticPr fontId="2"/>
  </si>
  <si>
    <t>キャリアマネジメント研修</t>
  </si>
  <si>
    <t>政策創造研修</t>
  </si>
  <si>
    <t>政策法務研修</t>
  </si>
  <si>
    <t>ヘビークレーム研修</t>
  </si>
  <si>
    <t>文書作成向上研修</t>
  </si>
  <si>
    <t>e-ラーニング研修</t>
  </si>
  <si>
    <t>文書・法務・財務・契約研修</t>
  </si>
  <si>
    <t>現場管理研修</t>
  </si>
  <si>
    <t>初任者基礎研修</t>
  </si>
  <si>
    <t>まちづくり研修</t>
  </si>
  <si>
    <t>災害対応研修</t>
  </si>
  <si>
    <t>同和問題研修</t>
  </si>
  <si>
    <t>男女平等研修</t>
  </si>
  <si>
    <t>メンター制度研修</t>
  </si>
  <si>
    <t>人権・同和問題講演会</t>
  </si>
  <si>
    <t>男女共同参画推進講演会</t>
  </si>
  <si>
    <t>人事評価研修</t>
  </si>
  <si>
    <t>DX研修</t>
    <rPh sb="2" eb="4">
      <t>ケンシュウ</t>
    </rPh>
    <phoneticPr fontId="2"/>
  </si>
  <si>
    <t>新採</t>
  </si>
  <si>
    <t>任期付</t>
  </si>
  <si>
    <t>2年目</t>
  </si>
  <si>
    <t>3年目</t>
  </si>
  <si>
    <t>4年目</t>
  </si>
  <si>
    <t>5･10年目</t>
    <rPh sb="4" eb="6">
      <t>ネンメ</t>
    </rPh>
    <phoneticPr fontId="1"/>
  </si>
  <si>
    <t>新任課長</t>
  </si>
  <si>
    <t>新任主査</t>
  </si>
  <si>
    <t>主任主事、主事</t>
  </si>
  <si>
    <t>30･35歳</t>
  </si>
  <si>
    <t>1･4･7･10年目</t>
    <rPh sb="8" eb="10">
      <t>ネンメ</t>
    </rPh>
    <phoneticPr fontId="1"/>
  </si>
  <si>
    <t>建設系技術職員</t>
  </si>
  <si>
    <t>新採建設系技術職員</t>
  </si>
  <si>
    <t>推進者</t>
  </si>
  <si>
    <t>管理監督職</t>
    <rPh sb="0" eb="5">
      <t>カンリカントクショク</t>
    </rPh>
    <phoneticPr fontId="2"/>
  </si>
  <si>
    <t>メンター、ＴＬ、所属長</t>
  </si>
  <si>
    <t>メンター</t>
  </si>
  <si>
    <t>メンティー</t>
  </si>
  <si>
    <t>メンターフォロー</t>
  </si>
  <si>
    <t>推進者、職員</t>
  </si>
  <si>
    <t>新任ＴＬ</t>
  </si>
  <si>
    <t>監督職</t>
    <rPh sb="0" eb="3">
      <t>カントクショク</t>
    </rPh>
    <phoneticPr fontId="2"/>
  </si>
  <si>
    <t>管理職</t>
  </si>
  <si>
    <t>環境省、九州地方整備局、九州経済産業局</t>
    <rPh sb="0" eb="3">
      <t>カンキョウショウ</t>
    </rPh>
    <rPh sb="4" eb="11">
      <t>キュウシュウチホウセイビキョク</t>
    </rPh>
    <rPh sb="12" eb="14">
      <t>キュウシュウ</t>
    </rPh>
    <rPh sb="14" eb="16">
      <t>ケイザイ</t>
    </rPh>
    <rPh sb="16" eb="19">
      <t>サンギョウキョク</t>
    </rPh>
    <phoneticPr fontId="2"/>
  </si>
  <si>
    <t>国土交通省、九州地方整備局、九州経済産業局</t>
    <rPh sb="0" eb="5">
      <t>コクドコウツウショウ</t>
    </rPh>
    <rPh sb="6" eb="13">
      <t>キュウシュウチホウセイビキョク</t>
    </rPh>
    <rPh sb="14" eb="21">
      <t>キュウシュウケイザイサンギョウキョク</t>
    </rPh>
    <phoneticPr fontId="2"/>
  </si>
  <si>
    <t>福岡県、後期高齢者医療広域連合</t>
    <rPh sb="0" eb="3">
      <t>フクオカケン</t>
    </rPh>
    <rPh sb="4" eb="6">
      <t>コウキ</t>
    </rPh>
    <rPh sb="6" eb="11">
      <t>コウレイシャイリョウ</t>
    </rPh>
    <rPh sb="11" eb="15">
      <t>コウイキレンゴウ</t>
    </rPh>
    <phoneticPr fontId="2"/>
  </si>
  <si>
    <t>福岡県、福岡県警</t>
    <rPh sb="0" eb="3">
      <t>フクオカケン</t>
    </rPh>
    <rPh sb="4" eb="8">
      <t>フクオカケンケイ</t>
    </rPh>
    <phoneticPr fontId="2"/>
  </si>
  <si>
    <t>朝倉市</t>
    <rPh sb="0" eb="3">
      <t>アサクラシ</t>
    </rPh>
    <phoneticPr fontId="2"/>
  </si>
  <si>
    <t>西日本鉄道株式会社</t>
    <rPh sb="0" eb="5">
      <t>ニシニホンテツドウ</t>
    </rPh>
    <rPh sb="5" eb="9">
      <t>カブシキカイシャ</t>
    </rPh>
    <phoneticPr fontId="2"/>
  </si>
  <si>
    <t>西日本鉄道株式会社</t>
    <rPh sb="0" eb="3">
      <t>ニシニホン</t>
    </rPh>
    <rPh sb="3" eb="5">
      <t>テツドウ</t>
    </rPh>
    <rPh sb="5" eb="9">
      <t>カブシキカイシャ</t>
    </rPh>
    <phoneticPr fontId="2"/>
  </si>
  <si>
    <t>直方市</t>
  </si>
  <si>
    <t>服務・給与等諸説明</t>
    <rPh sb="0" eb="2">
      <t>フクム</t>
    </rPh>
    <rPh sb="3" eb="5">
      <t>キュウヨ</t>
    </rPh>
    <rPh sb="5" eb="6">
      <t>トウ</t>
    </rPh>
    <rPh sb="6" eb="9">
      <t>ショセツメイ</t>
    </rPh>
    <phoneticPr fontId="2"/>
  </si>
  <si>
    <t>服務・倫理・給与等諸説明</t>
    <rPh sb="0" eb="2">
      <t>フクム</t>
    </rPh>
    <rPh sb="3" eb="5">
      <t>リンリ</t>
    </rPh>
    <rPh sb="6" eb="8">
      <t>キュウヨ</t>
    </rPh>
    <rPh sb="8" eb="9">
      <t>トウ</t>
    </rPh>
    <rPh sb="9" eb="12">
      <t>ショセツメイ</t>
    </rPh>
    <phoneticPr fontId="2"/>
  </si>
  <si>
    <t>人財育成基本方針及び人事評価</t>
    <rPh sb="0" eb="6">
      <t>ジンザイイクセイキホン</t>
    </rPh>
    <rPh sb="6" eb="8">
      <t>ホウシン</t>
    </rPh>
    <rPh sb="8" eb="9">
      <t>オヨ</t>
    </rPh>
    <rPh sb="10" eb="14">
      <t>ジンジヒョウカ</t>
    </rPh>
    <phoneticPr fontId="2"/>
  </si>
  <si>
    <t>直方市総合計画について</t>
    <rPh sb="0" eb="3">
      <t>ノオガタシ</t>
    </rPh>
    <rPh sb="3" eb="7">
      <t>ソウゴウケイカク</t>
    </rPh>
    <phoneticPr fontId="2"/>
  </si>
  <si>
    <t>選挙事務</t>
    <rPh sb="0" eb="4">
      <t>センキョジム</t>
    </rPh>
    <phoneticPr fontId="2"/>
  </si>
  <si>
    <t>ビジネスマナー</t>
  </si>
  <si>
    <t>文書管理</t>
    <rPh sb="0" eb="4">
      <t>ブンショカンリ</t>
    </rPh>
    <phoneticPr fontId="2"/>
  </si>
  <si>
    <t>国勢調査</t>
    <rPh sb="0" eb="4">
      <t>コクセイチョウサ</t>
    </rPh>
    <phoneticPr fontId="2"/>
  </si>
  <si>
    <t>ダイバーシティ研修(よこいと運動会)</t>
    <rPh sb="14" eb="17">
      <t>ウンドウカイ</t>
    </rPh>
    <phoneticPr fontId="2"/>
  </si>
  <si>
    <t>オフサイトミーティング</t>
  </si>
  <si>
    <t>新任課長研修（職責・職務内容等について）</t>
    <rPh sb="0" eb="2">
      <t>シンニン</t>
    </rPh>
    <rPh sb="2" eb="4">
      <t>カチョウ</t>
    </rPh>
    <rPh sb="4" eb="6">
      <t>ケンシュウ</t>
    </rPh>
    <rPh sb="7" eb="9">
      <t>ショクセキ</t>
    </rPh>
    <rPh sb="10" eb="14">
      <t>ショクムナイヨウ</t>
    </rPh>
    <rPh sb="14" eb="15">
      <t>トウ</t>
    </rPh>
    <phoneticPr fontId="2"/>
  </si>
  <si>
    <t>新任係長研修（職責・職務内容等について）</t>
    <rPh sb="0" eb="4">
      <t>シンニンカカリチョウ</t>
    </rPh>
    <rPh sb="4" eb="6">
      <t>ケンシュウ</t>
    </rPh>
    <rPh sb="7" eb="9">
      <t>ショクセキ</t>
    </rPh>
    <rPh sb="10" eb="14">
      <t>ショクムナイヨウ</t>
    </rPh>
    <rPh sb="14" eb="15">
      <t>トウ</t>
    </rPh>
    <phoneticPr fontId="2"/>
  </si>
  <si>
    <t>契約・財務・会計研修</t>
    <rPh sb="0" eb="2">
      <t>ケイヤク</t>
    </rPh>
    <rPh sb="3" eb="5">
      <t>ザイム</t>
    </rPh>
    <rPh sb="6" eb="8">
      <t>カイケイ</t>
    </rPh>
    <rPh sb="8" eb="10">
      <t>ケンシュウ</t>
    </rPh>
    <phoneticPr fontId="2"/>
  </si>
  <si>
    <t>主査の役割</t>
    <rPh sb="0" eb="2">
      <t>シュサ</t>
    </rPh>
    <rPh sb="3" eb="5">
      <t>ヤクワリ</t>
    </rPh>
    <phoneticPr fontId="2"/>
  </si>
  <si>
    <t>RESAS研修</t>
    <rPh sb="5" eb="7">
      <t>ケンシュウ</t>
    </rPh>
    <phoneticPr fontId="2"/>
  </si>
  <si>
    <t>財政講座</t>
    <rPh sb="0" eb="4">
      <t>ザイセイコウザ</t>
    </rPh>
    <phoneticPr fontId="2"/>
  </si>
  <si>
    <t>総合計画</t>
    <rPh sb="0" eb="4">
      <t>ソウゴウケイカク</t>
    </rPh>
    <phoneticPr fontId="2"/>
  </si>
  <si>
    <t>HUG研修</t>
    <rPh sb="3" eb="5">
      <t>ケンシュウ</t>
    </rPh>
    <phoneticPr fontId="2"/>
  </si>
  <si>
    <t>メンタルヘルス研修（応用編）</t>
    <rPh sb="7" eb="9">
      <t>ケンシュウ</t>
    </rPh>
    <rPh sb="10" eb="13">
      <t>オウヨウヘン</t>
    </rPh>
    <phoneticPr fontId="2"/>
  </si>
  <si>
    <t>同和・人権問題の職員研修</t>
    <rPh sb="0" eb="2">
      <t>ドウワ</t>
    </rPh>
    <rPh sb="3" eb="5">
      <t>ジンケン</t>
    </rPh>
    <rPh sb="5" eb="7">
      <t>モンダイ</t>
    </rPh>
    <rPh sb="8" eb="10">
      <t>ショクイン</t>
    </rPh>
    <rPh sb="10" eb="12">
      <t>ケンシュウ</t>
    </rPh>
    <phoneticPr fontId="2"/>
  </si>
  <si>
    <t>ダイバーシティ研修</t>
  </si>
  <si>
    <t>安全運転講習</t>
    <rPh sb="0" eb="4">
      <t>アンゼンウンテン</t>
    </rPh>
    <rPh sb="4" eb="6">
      <t>コウシュウ</t>
    </rPh>
    <phoneticPr fontId="2"/>
  </si>
  <si>
    <t>公務員倫理研修①</t>
    <rPh sb="0" eb="5">
      <t>コウムインリンリ</t>
    </rPh>
    <rPh sb="5" eb="7">
      <t>ケンシュウ</t>
    </rPh>
    <phoneticPr fontId="2"/>
  </si>
  <si>
    <t>公務員倫理研修②</t>
    <rPh sb="0" eb="5">
      <t>コウムインリンリ</t>
    </rPh>
    <rPh sb="5" eb="7">
      <t>ケンシュウ</t>
    </rPh>
    <phoneticPr fontId="2"/>
  </si>
  <si>
    <t>管理職向けDX人財育成研修</t>
    <rPh sb="0" eb="4">
      <t>カンリショクム</t>
    </rPh>
    <rPh sb="7" eb="9">
      <t>ジンザイ</t>
    </rPh>
    <rPh sb="9" eb="11">
      <t>イクセイ</t>
    </rPh>
    <rPh sb="11" eb="13">
      <t>ケンシュウ</t>
    </rPh>
    <phoneticPr fontId="2"/>
  </si>
  <si>
    <t>DX人財育成研修</t>
    <rPh sb="2" eb="4">
      <t>ジンザイ</t>
    </rPh>
    <rPh sb="4" eb="6">
      <t>イクセイ</t>
    </rPh>
    <rPh sb="6" eb="8">
      <t>ケンシュウ</t>
    </rPh>
    <phoneticPr fontId="2"/>
  </si>
  <si>
    <t>直方市保健師研修会</t>
    <rPh sb="0" eb="3">
      <t>ノオガタシ</t>
    </rPh>
    <rPh sb="3" eb="6">
      <t>ホケンシ</t>
    </rPh>
    <rPh sb="6" eb="9">
      <t>ケンシュウカイ</t>
    </rPh>
    <phoneticPr fontId="2"/>
  </si>
  <si>
    <t>目標設定研修</t>
    <rPh sb="0" eb="4">
      <t>モクヒョウセッテイ</t>
    </rPh>
    <rPh sb="4" eb="6">
      <t>ケンシュウ</t>
    </rPh>
    <phoneticPr fontId="2"/>
  </si>
  <si>
    <t>AED講習会</t>
    <rPh sb="3" eb="6">
      <t>コウシュウカイ</t>
    </rPh>
    <phoneticPr fontId="2"/>
  </si>
  <si>
    <t>新規採用職員(4月採用)</t>
    <rPh sb="0" eb="6">
      <t>シンキサイヨウショクイン</t>
    </rPh>
    <rPh sb="8" eb="9">
      <t>ガツ</t>
    </rPh>
    <rPh sb="9" eb="11">
      <t>サイヨウ</t>
    </rPh>
    <phoneticPr fontId="2"/>
  </si>
  <si>
    <t>新規採用職員(中途)</t>
    <rPh sb="0" eb="6">
      <t>シンキサイヨウショクイン</t>
    </rPh>
    <rPh sb="7" eb="9">
      <t>チュウト</t>
    </rPh>
    <phoneticPr fontId="2"/>
  </si>
  <si>
    <t>新規採用職員(4月採用)及び希望者</t>
    <rPh sb="0" eb="6">
      <t>シンキサイヨウショクイン</t>
    </rPh>
    <rPh sb="8" eb="9">
      <t>ガツ</t>
    </rPh>
    <rPh sb="9" eb="11">
      <t>サイヨウ</t>
    </rPh>
    <rPh sb="12" eb="13">
      <t>オヨ</t>
    </rPh>
    <rPh sb="14" eb="17">
      <t>キボウシャ</t>
    </rPh>
    <phoneticPr fontId="2"/>
  </si>
  <si>
    <t>新任課長・新任係長・希望者</t>
    <rPh sb="0" eb="4">
      <t>シンニンカチョウ</t>
    </rPh>
    <rPh sb="5" eb="9">
      <t>シンニンカカリチョウ</t>
    </rPh>
    <rPh sb="10" eb="13">
      <t>キボウシャ</t>
    </rPh>
    <phoneticPr fontId="2"/>
  </si>
  <si>
    <t>新任主査</t>
    <rPh sb="0" eb="4">
      <t>シンニンシュサ</t>
    </rPh>
    <phoneticPr fontId="2"/>
  </si>
  <si>
    <t>令和7年度60歳到達者</t>
    <rPh sb="0" eb="2">
      <t>レイワ</t>
    </rPh>
    <rPh sb="3" eb="5">
      <t>ネンド</t>
    </rPh>
    <rPh sb="7" eb="8">
      <t>サイ</t>
    </rPh>
    <rPh sb="8" eb="11">
      <t>トウタツシャ</t>
    </rPh>
    <phoneticPr fontId="2"/>
  </si>
  <si>
    <t>令和7年度59歳到達者</t>
    <rPh sb="0" eb="2">
      <t>レイワ</t>
    </rPh>
    <rPh sb="3" eb="5">
      <t>ネンド</t>
    </rPh>
    <rPh sb="7" eb="8">
      <t>サイ</t>
    </rPh>
    <rPh sb="8" eb="11">
      <t>トウタツシャ</t>
    </rPh>
    <phoneticPr fontId="2"/>
  </si>
  <si>
    <t>主任の職員</t>
    <rPh sb="0" eb="2">
      <t>シュニン</t>
    </rPh>
    <rPh sb="3" eb="5">
      <t>ショクイン</t>
    </rPh>
    <phoneticPr fontId="2"/>
  </si>
  <si>
    <t>部長級・課長級・係長級の職員</t>
    <rPh sb="0" eb="3">
      <t>ブチョウキュウ</t>
    </rPh>
    <rPh sb="4" eb="7">
      <t>カチョウキュウ</t>
    </rPh>
    <rPh sb="8" eb="11">
      <t>カカリチョウキュウ</t>
    </rPh>
    <rPh sb="12" eb="14">
      <t>ショクイン</t>
    </rPh>
    <phoneticPr fontId="2"/>
  </si>
  <si>
    <t>採用5・6年目の職員</t>
    <rPh sb="0" eb="2">
      <t>サイヨウ</t>
    </rPh>
    <rPh sb="5" eb="7">
      <t>ネンメ</t>
    </rPh>
    <rPh sb="8" eb="10">
      <t>ショクイン</t>
    </rPh>
    <phoneticPr fontId="2"/>
  </si>
  <si>
    <t>課長に推薦された職員</t>
    <rPh sb="0" eb="1">
      <t>カ</t>
    </rPh>
    <rPh sb="1" eb="2">
      <t>チョウ</t>
    </rPh>
    <rPh sb="3" eb="5">
      <t>スイセン</t>
    </rPh>
    <rPh sb="8" eb="10">
      <t>ショクイン</t>
    </rPh>
    <phoneticPr fontId="2"/>
  </si>
  <si>
    <t>全職員の1/4程度の職員</t>
    <rPh sb="0" eb="3">
      <t>ゼンショクイン</t>
    </rPh>
    <rPh sb="7" eb="9">
      <t>テイド</t>
    </rPh>
    <rPh sb="10" eb="12">
      <t>ショクイン</t>
    </rPh>
    <phoneticPr fontId="2"/>
  </si>
  <si>
    <t>部長に推薦された職員</t>
    <rPh sb="0" eb="2">
      <t>ブチョウ</t>
    </rPh>
    <rPh sb="3" eb="5">
      <t>スイセン</t>
    </rPh>
    <rPh sb="8" eb="10">
      <t>ショクイン</t>
    </rPh>
    <phoneticPr fontId="2"/>
  </si>
  <si>
    <t>採用2～4年目の職員</t>
    <rPh sb="0" eb="2">
      <t>サイヨウ</t>
    </rPh>
    <rPh sb="5" eb="7">
      <t>ネンメ</t>
    </rPh>
    <rPh sb="8" eb="10">
      <t>ショクイン</t>
    </rPh>
    <phoneticPr fontId="2"/>
  </si>
  <si>
    <t>新規採用職員及び交通事故発生者及び課長推薦者</t>
    <rPh sb="0" eb="2">
      <t>シンキ</t>
    </rPh>
    <rPh sb="2" eb="6">
      <t>サイヨウショクイン</t>
    </rPh>
    <rPh sb="6" eb="7">
      <t>オヨ</t>
    </rPh>
    <rPh sb="8" eb="12">
      <t>コウツウジコ</t>
    </rPh>
    <rPh sb="12" eb="15">
      <t>ハッセイシャ</t>
    </rPh>
    <rPh sb="15" eb="16">
      <t>オヨ</t>
    </rPh>
    <rPh sb="17" eb="19">
      <t>カチョウ</t>
    </rPh>
    <rPh sb="19" eb="22">
      <t>スイセンシャ</t>
    </rPh>
    <phoneticPr fontId="2"/>
  </si>
  <si>
    <t>係長級以上の職員</t>
    <rPh sb="0" eb="3">
      <t>カカリチョウキュウ</t>
    </rPh>
    <rPh sb="3" eb="5">
      <t>イジョウ</t>
    </rPh>
    <rPh sb="6" eb="8">
      <t>ショクイン</t>
    </rPh>
    <phoneticPr fontId="2"/>
  </si>
  <si>
    <t>一般職員・会計年度任用職員</t>
    <rPh sb="0" eb="4">
      <t>イッパンショクイン</t>
    </rPh>
    <rPh sb="5" eb="9">
      <t>カイケイネンド</t>
    </rPh>
    <rPh sb="9" eb="13">
      <t>ニンヨウショクイン</t>
    </rPh>
    <phoneticPr fontId="2"/>
  </si>
  <si>
    <t>部長級・課長級の職員</t>
    <rPh sb="0" eb="3">
      <t>ブチョウキュウ</t>
    </rPh>
    <rPh sb="4" eb="7">
      <t>カチョウキュウ</t>
    </rPh>
    <rPh sb="8" eb="10">
      <t>ショクイン</t>
    </rPh>
    <phoneticPr fontId="2"/>
  </si>
  <si>
    <t>課長に推薦された職員</t>
    <rPh sb="0" eb="2">
      <t>カチョウ</t>
    </rPh>
    <rPh sb="3" eb="5">
      <t>スイセン</t>
    </rPh>
    <rPh sb="8" eb="10">
      <t>ショクイン</t>
    </rPh>
    <phoneticPr fontId="2"/>
  </si>
  <si>
    <t>保健師</t>
    <rPh sb="0" eb="3">
      <t>ホケンシ</t>
    </rPh>
    <phoneticPr fontId="2"/>
  </si>
  <si>
    <t>人事評価における被評価者</t>
    <rPh sb="0" eb="4">
      <t>ジンジヒョウカ</t>
    </rPh>
    <rPh sb="8" eb="12">
      <t>ヒヒョウカシャ</t>
    </rPh>
    <phoneticPr fontId="2"/>
  </si>
  <si>
    <t>福岡県</t>
    <phoneticPr fontId="2"/>
  </si>
  <si>
    <t>人事評価の一環として期末評価後「所属長と部下職員」の間でフィードバック面談の実施</t>
    <phoneticPr fontId="3"/>
  </si>
  <si>
    <t>公務員倫理・服務について　</t>
  </si>
  <si>
    <t>情報セキュリティ・システム操作研修</t>
  </si>
  <si>
    <t>接遇・マナー研修</t>
    <rPh sb="0" eb="2">
      <t>セツグウ</t>
    </rPh>
    <rPh sb="6" eb="8">
      <t>ケンシュウ</t>
    </rPh>
    <phoneticPr fontId="2"/>
  </si>
  <si>
    <t>パソコン（ワード・エクセル）基礎研修</t>
  </si>
  <si>
    <t>給与・共済制度・福利厚生</t>
  </si>
  <si>
    <t>政策法務等研修</t>
  </si>
  <si>
    <t>交通安全研修</t>
  </si>
  <si>
    <t>地方公務員法　</t>
  </si>
  <si>
    <t>地方自治法</t>
    <rPh sb="0" eb="2">
      <t>チホウ</t>
    </rPh>
    <rPh sb="2" eb="4">
      <t>ジチ</t>
    </rPh>
    <rPh sb="4" eb="5">
      <t>ホウ</t>
    </rPh>
    <phoneticPr fontId="2"/>
  </si>
  <si>
    <t>市の政策について、行政経営戦略推進ビジョン等について</t>
  </si>
  <si>
    <t>法務基礎研修</t>
  </si>
  <si>
    <t>監査の視点から</t>
  </si>
  <si>
    <t>議場見学・模擬議会</t>
  </si>
  <si>
    <t>人権研修（外部講師）</t>
    <rPh sb="0" eb="2">
      <t>ジンケン</t>
    </rPh>
    <rPh sb="2" eb="4">
      <t>ケンシュウ</t>
    </rPh>
    <rPh sb="5" eb="7">
      <t>ガイブ</t>
    </rPh>
    <rPh sb="7" eb="9">
      <t>コウシ</t>
    </rPh>
    <phoneticPr fontId="2"/>
  </si>
  <si>
    <t>人権研修（内部講師）</t>
    <rPh sb="0" eb="2">
      <t>ジンケン</t>
    </rPh>
    <rPh sb="2" eb="4">
      <t>ケンシュウ</t>
    </rPh>
    <rPh sb="5" eb="7">
      <t>ナイブ</t>
    </rPh>
    <rPh sb="7" eb="9">
      <t>コウシ</t>
    </rPh>
    <phoneticPr fontId="2"/>
  </si>
  <si>
    <t>文書事務研修</t>
  </si>
  <si>
    <t>協働のまちづくり研修</t>
  </si>
  <si>
    <t>人事評価研修（新採向け）</t>
    <rPh sb="0" eb="2">
      <t>ジンジ</t>
    </rPh>
    <rPh sb="2" eb="4">
      <t>ヒョウカ</t>
    </rPh>
    <rPh sb="4" eb="6">
      <t>ケンシュウ</t>
    </rPh>
    <rPh sb="7" eb="9">
      <t>シンサイ</t>
    </rPh>
    <rPh sb="9" eb="10">
      <t>ム</t>
    </rPh>
    <phoneticPr fontId="2"/>
  </si>
  <si>
    <t>人事評価研修①</t>
  </si>
  <si>
    <t>新規採用職員フォローアップ研修①</t>
  </si>
  <si>
    <t>新規採用職員フォローアップ研修②</t>
  </si>
  <si>
    <t>新規採用職員フォローアップ研修③</t>
  </si>
  <si>
    <t>DX推進人材育成研修①</t>
  </si>
  <si>
    <t>マインドセット研修</t>
    <rPh sb="7" eb="9">
      <t>ケンシュウ</t>
    </rPh>
    <phoneticPr fontId="2"/>
  </si>
  <si>
    <t>部下育成研修①</t>
    <rPh sb="0" eb="2">
      <t>ブカ</t>
    </rPh>
    <rPh sb="2" eb="4">
      <t>イクセイ</t>
    </rPh>
    <rPh sb="4" eb="6">
      <t>ケンシュウ</t>
    </rPh>
    <phoneticPr fontId="2"/>
  </si>
  <si>
    <t>部下育成研修②</t>
    <rPh sb="0" eb="2">
      <t>ブカ</t>
    </rPh>
    <rPh sb="2" eb="4">
      <t>イクセイ</t>
    </rPh>
    <rPh sb="4" eb="6">
      <t>ケンシュウ</t>
    </rPh>
    <phoneticPr fontId="2"/>
  </si>
  <si>
    <t>OJT推進員研修</t>
  </si>
  <si>
    <t>令和7年度新規採用職員</t>
    <rPh sb="0" eb="2">
      <t>レイワ</t>
    </rPh>
    <rPh sb="3" eb="5">
      <t>ネンド</t>
    </rPh>
    <rPh sb="5" eb="11">
      <t>シンキサイヨウショクイン</t>
    </rPh>
    <phoneticPr fontId="2"/>
  </si>
  <si>
    <t>令和7年度新規採用職員（行政職）</t>
    <rPh sb="0" eb="2">
      <t>レイワ</t>
    </rPh>
    <rPh sb="3" eb="5">
      <t>ネンド</t>
    </rPh>
    <rPh sb="5" eb="11">
      <t>シンキサイヨウショクイン</t>
    </rPh>
    <rPh sb="12" eb="14">
      <t>ギョウセイ</t>
    </rPh>
    <rPh sb="14" eb="15">
      <t>ショク</t>
    </rPh>
    <phoneticPr fontId="2"/>
  </si>
  <si>
    <t>令和7年度新規採用職員（専門職）</t>
    <rPh sb="0" eb="2">
      <t>レイワ</t>
    </rPh>
    <rPh sb="3" eb="5">
      <t>ネンド</t>
    </rPh>
    <rPh sb="5" eb="11">
      <t>シンキサイヨウショクイン</t>
    </rPh>
    <rPh sb="12" eb="14">
      <t>センモン</t>
    </rPh>
    <rPh sb="14" eb="15">
      <t>ショク</t>
    </rPh>
    <phoneticPr fontId="2"/>
  </si>
  <si>
    <t>令和7年度　職場指導員</t>
    <rPh sb="0" eb="2">
      <t>レイワ</t>
    </rPh>
    <rPh sb="3" eb="5">
      <t>ネンド</t>
    </rPh>
    <rPh sb="6" eb="8">
      <t>ショクバ</t>
    </rPh>
    <rPh sb="8" eb="11">
      <t>シドウイン</t>
    </rPh>
    <phoneticPr fontId="2"/>
  </si>
  <si>
    <t>課長補佐級職員</t>
    <rPh sb="0" eb="2">
      <t>カチョウ</t>
    </rPh>
    <rPh sb="2" eb="4">
      <t>ホサ</t>
    </rPh>
    <rPh sb="4" eb="5">
      <t>キュウ</t>
    </rPh>
    <rPh sb="5" eb="7">
      <t>ショクイン</t>
    </rPh>
    <phoneticPr fontId="2"/>
  </si>
  <si>
    <t>DX推進人材候補生（公募）</t>
    <rPh sb="2" eb="4">
      <t>スイシン</t>
    </rPh>
    <rPh sb="4" eb="6">
      <t>ジンザイ</t>
    </rPh>
    <rPh sb="6" eb="9">
      <t>コウホセイ</t>
    </rPh>
    <rPh sb="10" eb="12">
      <t>コウボ</t>
    </rPh>
    <phoneticPr fontId="2"/>
  </si>
  <si>
    <t>入庁9～10年目職員</t>
    <rPh sb="0" eb="2">
      <t>ニュウチョウ</t>
    </rPh>
    <rPh sb="6" eb="8">
      <t>ネンメ</t>
    </rPh>
    <rPh sb="8" eb="10">
      <t>ショクイン</t>
    </rPh>
    <phoneticPr fontId="2"/>
  </si>
  <si>
    <t>入庁3年目職員</t>
    <rPh sb="0" eb="2">
      <t>ニュウチョウ</t>
    </rPh>
    <rPh sb="3" eb="4">
      <t>ネン</t>
    </rPh>
    <rPh sb="4" eb="5">
      <t>メ</t>
    </rPh>
    <rPh sb="5" eb="7">
      <t>ショクイン</t>
    </rPh>
    <phoneticPr fontId="2"/>
  </si>
  <si>
    <t>約850</t>
    <rPh sb="0" eb="1">
      <t>ヤク</t>
    </rPh>
    <phoneticPr fontId="2"/>
  </si>
  <si>
    <t>1グループあたり上限50,000円</t>
    <rPh sb="8" eb="10">
      <t>ジョウゲン</t>
    </rPh>
    <rPh sb="16" eb="17">
      <t>エン</t>
    </rPh>
    <phoneticPr fontId="2"/>
  </si>
  <si>
    <t>技術職向け資格取得者に対し、その費用の一部(50%）を助成
1級建築士：上限50万円　それ以外：上限30万円</t>
    <rPh sb="0" eb="2">
      <t>ギジュツ</t>
    </rPh>
    <rPh sb="2" eb="3">
      <t>ショク</t>
    </rPh>
    <rPh sb="3" eb="4">
      <t>ム</t>
    </rPh>
    <rPh sb="5" eb="7">
      <t>シカク</t>
    </rPh>
    <rPh sb="7" eb="9">
      <t>シュトク</t>
    </rPh>
    <rPh sb="9" eb="10">
      <t>シャ</t>
    </rPh>
    <rPh sb="11" eb="12">
      <t>タイ</t>
    </rPh>
    <rPh sb="16" eb="18">
      <t>ヒヨウ</t>
    </rPh>
    <rPh sb="19" eb="21">
      <t>イチブ</t>
    </rPh>
    <rPh sb="27" eb="29">
      <t>ジョセイ</t>
    </rPh>
    <rPh sb="31" eb="32">
      <t>キュウ</t>
    </rPh>
    <rPh sb="32" eb="35">
      <t>ケンチクシ</t>
    </rPh>
    <rPh sb="36" eb="38">
      <t>ジョウゲン</t>
    </rPh>
    <rPh sb="40" eb="42">
      <t>マンエン</t>
    </rPh>
    <rPh sb="45" eb="47">
      <t>イガイ</t>
    </rPh>
    <rPh sb="48" eb="50">
      <t>ジョウゲン</t>
    </rPh>
    <rPh sb="52" eb="53">
      <t>マン</t>
    </rPh>
    <rPh sb="53" eb="54">
      <t>エン</t>
    </rPh>
    <phoneticPr fontId="2"/>
  </si>
  <si>
    <t>文書実務</t>
    <rPh sb="0" eb="2">
      <t>ブンショ</t>
    </rPh>
    <rPh sb="2" eb="4">
      <t>ジツム</t>
    </rPh>
    <phoneticPr fontId="3"/>
  </si>
  <si>
    <t>予算事務</t>
    <rPh sb="0" eb="2">
      <t>ヨサン</t>
    </rPh>
    <rPh sb="2" eb="4">
      <t>ジム</t>
    </rPh>
    <phoneticPr fontId="3"/>
  </si>
  <si>
    <t>法制執務</t>
    <rPh sb="0" eb="2">
      <t>ホウセイ</t>
    </rPh>
    <rPh sb="2" eb="4">
      <t>シツム</t>
    </rPh>
    <phoneticPr fontId="3"/>
  </si>
  <si>
    <t>財務会計事務</t>
    <rPh sb="0" eb="2">
      <t>ザイム</t>
    </rPh>
    <rPh sb="2" eb="4">
      <t>カイケイ</t>
    </rPh>
    <rPh sb="4" eb="6">
      <t>ジム</t>
    </rPh>
    <phoneticPr fontId="3"/>
  </si>
  <si>
    <t>人権・同和問題Ⅱ</t>
  </si>
  <si>
    <t>人権・同和問題Ⅲ</t>
  </si>
  <si>
    <t>情報セキュリティ</t>
    <rPh sb="0" eb="2">
      <t>ジョウホウ</t>
    </rPh>
    <phoneticPr fontId="3"/>
  </si>
  <si>
    <t>DX（ドローン操作）</t>
    <rPh sb="7" eb="9">
      <t>ソウサ</t>
    </rPh>
    <phoneticPr fontId="3"/>
  </si>
  <si>
    <t>ＰＣスキル</t>
  </si>
  <si>
    <t>人事評価（評価者）研修</t>
  </si>
  <si>
    <t>管理職マネジメント研修</t>
  </si>
  <si>
    <t>コンプライアンス研修</t>
  </si>
  <si>
    <t>人権・同和問題（主事・主事補級）</t>
    <rPh sb="8" eb="10">
      <t>シュジ</t>
    </rPh>
    <rPh sb="11" eb="14">
      <t>シュジホ</t>
    </rPh>
    <rPh sb="14" eb="15">
      <t>キュウ</t>
    </rPh>
    <phoneticPr fontId="3"/>
  </si>
  <si>
    <t>人権・同和問題（主任級）</t>
    <rPh sb="8" eb="10">
      <t>シュニン</t>
    </rPh>
    <rPh sb="10" eb="11">
      <t>キュウ</t>
    </rPh>
    <phoneticPr fontId="3"/>
  </si>
  <si>
    <t>人権・同和問題（係長級）</t>
    <rPh sb="8" eb="10">
      <t>カカリチョウ</t>
    </rPh>
    <rPh sb="10" eb="11">
      <t>キュウ</t>
    </rPh>
    <phoneticPr fontId="3"/>
  </si>
  <si>
    <t>人権・同和問題（管理職）</t>
    <rPh sb="8" eb="11">
      <t>カンリショク</t>
    </rPh>
    <phoneticPr fontId="3"/>
  </si>
  <si>
    <t>人権学習・接遇改善推進員研修（第１回）</t>
  </si>
  <si>
    <t>人権学習・接遇改善推進員研修（第2回）</t>
  </si>
  <si>
    <t>人権学習・接遇改善推進員研修（第3回）</t>
  </si>
  <si>
    <t>メンタルヘルス研修</t>
  </si>
  <si>
    <t>会計年度任用職員「接遇及び飲酒運転撲滅研修」</t>
  </si>
  <si>
    <t>会計年度任用職員「人権・同和問題研修」</t>
  </si>
  <si>
    <t>人権・同和問題Ⅰ</t>
  </si>
  <si>
    <t>Office講習（Word）</t>
    <rPh sb="0" eb="8">
      <t>オフィスコウシュウ</t>
    </rPh>
    <phoneticPr fontId="3"/>
  </si>
  <si>
    <t>新採職員及び希望者</t>
    <rPh sb="0" eb="2">
      <t>シンサイ</t>
    </rPh>
    <rPh sb="2" eb="4">
      <t>ショクイン</t>
    </rPh>
    <rPh sb="4" eb="5">
      <t>オヨ</t>
    </rPh>
    <rPh sb="6" eb="9">
      <t>キボウシャ</t>
    </rPh>
    <phoneticPr fontId="3"/>
  </si>
  <si>
    <t>採用6年目及び希望者</t>
    <rPh sb="0" eb="2">
      <t>サイヨウ</t>
    </rPh>
    <rPh sb="3" eb="5">
      <t>ネンメ</t>
    </rPh>
    <rPh sb="5" eb="6">
      <t>オヨ</t>
    </rPh>
    <rPh sb="7" eb="10">
      <t>キボウシャ</t>
    </rPh>
    <phoneticPr fontId="3"/>
  </si>
  <si>
    <t>課長補佐級職員</t>
    <rPh sb="0" eb="2">
      <t>カチョウ</t>
    </rPh>
    <rPh sb="2" eb="4">
      <t>ホサ</t>
    </rPh>
    <rPh sb="4" eb="6">
      <t>ブカチョウ</t>
    </rPh>
    <rPh sb="5" eb="7">
      <t>ショクイン</t>
    </rPh>
    <phoneticPr fontId="3"/>
  </si>
  <si>
    <t>主任級職員</t>
    <rPh sb="0" eb="2">
      <t>シュニン</t>
    </rPh>
    <rPh sb="2" eb="3">
      <t>キュウ</t>
    </rPh>
    <rPh sb="3" eb="5">
      <t>ショクイン</t>
    </rPh>
    <phoneticPr fontId="2"/>
  </si>
  <si>
    <t>係長級職員</t>
    <rPh sb="0" eb="2">
      <t>カカリチョウ</t>
    </rPh>
    <rPh sb="2" eb="3">
      <t>キュウ</t>
    </rPh>
    <rPh sb="3" eb="5">
      <t>ショクイン</t>
    </rPh>
    <phoneticPr fontId="2"/>
  </si>
  <si>
    <t>人権学習・接遇改善推進員</t>
  </si>
  <si>
    <t>新採職員等</t>
    <rPh sb="0" eb="2">
      <t>シンサイ</t>
    </rPh>
    <rPh sb="2" eb="4">
      <t>ショクイン</t>
    </rPh>
    <rPh sb="4" eb="5">
      <t>トウ</t>
    </rPh>
    <phoneticPr fontId="3"/>
  </si>
  <si>
    <t>会計年度任用職員</t>
  </si>
  <si>
    <t>４０歳以上</t>
  </si>
  <si>
    <t>田川広域水道企業団、福岡県介護保険広域連合、福岡県後期高齢者医療広域連合</t>
    <rPh sb="13" eb="15">
      <t>カイゴ</t>
    </rPh>
    <rPh sb="22" eb="25">
      <t>フクオカケン</t>
    </rPh>
    <rPh sb="25" eb="27">
      <t>コウキ</t>
    </rPh>
    <rPh sb="27" eb="29">
      <t>コウレイ</t>
    </rPh>
    <rPh sb="29" eb="30">
      <t>シャ</t>
    </rPh>
    <rPh sb="30" eb="32">
      <t>イリョウ</t>
    </rPh>
    <rPh sb="32" eb="34">
      <t>コウイキ</t>
    </rPh>
    <rPh sb="34" eb="36">
      <t>レンゴウ</t>
    </rPh>
    <phoneticPr fontId="2"/>
  </si>
  <si>
    <t>接遇・共済</t>
    <rPh sb="3" eb="5">
      <t>キョウサイ</t>
    </rPh>
    <phoneticPr fontId="2"/>
  </si>
  <si>
    <t>人権・同和問題</t>
  </si>
  <si>
    <t>マイナンバー制度</t>
  </si>
  <si>
    <t>柳川の歴史</t>
  </si>
  <si>
    <t>セキュリティーポリシー、グループウェア、電算システム</t>
  </si>
  <si>
    <t>服務研修【地方自治法・地方公務員法】</t>
  </si>
  <si>
    <t>総合計画・行財政改革</t>
  </si>
  <si>
    <t>柳川の観光</t>
  </si>
  <si>
    <t>柳川と掘割</t>
  </si>
  <si>
    <t>人事評価（被評価者）</t>
  </si>
  <si>
    <t>情報発信</t>
    <rPh sb="0" eb="2">
      <t>ジョウホウ</t>
    </rPh>
    <rPh sb="2" eb="4">
      <t>ハッシン</t>
    </rPh>
    <phoneticPr fontId="2"/>
  </si>
  <si>
    <t>応急手当Ｗｅｂ研修</t>
    <rPh sb="0" eb="2">
      <t>オウキュウ</t>
    </rPh>
    <rPh sb="2" eb="4">
      <t>テアテ</t>
    </rPh>
    <rPh sb="7" eb="9">
      <t>ケンシュウ</t>
    </rPh>
    <phoneticPr fontId="2"/>
  </si>
  <si>
    <t>窓口実務研修</t>
  </si>
  <si>
    <t>人事評価（評価者）</t>
  </si>
  <si>
    <t>OJT</t>
  </si>
  <si>
    <t>主事</t>
    <rPh sb="0" eb="2">
      <t>シュジ</t>
    </rPh>
    <phoneticPr fontId="2"/>
  </si>
  <si>
    <t>行財政支援課</t>
    <rPh sb="0" eb="3">
      <t>ギョウザイセイ</t>
    </rPh>
    <rPh sb="3" eb="5">
      <t>シエン</t>
    </rPh>
    <rPh sb="5" eb="6">
      <t>カ</t>
    </rPh>
    <phoneticPr fontId="2"/>
  </si>
  <si>
    <t>介護保険広域連合本部、自治振興組合</t>
    <rPh sb="11" eb="13">
      <t>ジチ</t>
    </rPh>
    <rPh sb="13" eb="15">
      <t>シンコウ</t>
    </rPh>
    <rPh sb="15" eb="17">
      <t>クミアイ</t>
    </rPh>
    <phoneticPr fontId="2"/>
  </si>
  <si>
    <t>一般財団法人地域活性化センター、柳川みやま土木組合、柳川市観光協会</t>
  </si>
  <si>
    <t>コミュニケーション能力向上と接遇研修</t>
    <rPh sb="9" eb="11">
      <t>ノウリョク</t>
    </rPh>
    <rPh sb="11" eb="13">
      <t>コウジョウ</t>
    </rPh>
    <rPh sb="14" eb="16">
      <t>セツグウ</t>
    </rPh>
    <rPh sb="16" eb="18">
      <t>ケンシュウ</t>
    </rPh>
    <phoneticPr fontId="1"/>
  </si>
  <si>
    <t>人権・同和問題基礎研修</t>
    <rPh sb="7" eb="9">
      <t>キソ</t>
    </rPh>
    <phoneticPr fontId="1"/>
  </si>
  <si>
    <t>プレゼンテーション技法研修</t>
  </si>
  <si>
    <t>消防業務体験研修</t>
  </si>
  <si>
    <t>男女共同参画研修</t>
  </si>
  <si>
    <t>人権課題当事者に学ぶ研修会</t>
  </si>
  <si>
    <t>人権・同和問題応用研修</t>
    <rPh sb="7" eb="9">
      <t>オウヨウ</t>
    </rPh>
    <phoneticPr fontId="1"/>
  </si>
  <si>
    <t>人権・同和問題研修</t>
  </si>
  <si>
    <t>安全運転研修</t>
  </si>
  <si>
    <t>人事評価評価者研修</t>
    <rPh sb="0" eb="2">
      <t>ジンジ</t>
    </rPh>
    <rPh sb="2" eb="4">
      <t>ヒョウカ</t>
    </rPh>
    <rPh sb="4" eb="7">
      <t>ヒョウカシャ</t>
    </rPh>
    <rPh sb="7" eb="9">
      <t>ケンシュウ</t>
    </rPh>
    <phoneticPr fontId="1"/>
  </si>
  <si>
    <t>人事評価被評価者研修</t>
    <rPh sb="0" eb="2">
      <t>ジンジ</t>
    </rPh>
    <rPh sb="2" eb="4">
      <t>ヒョウカ</t>
    </rPh>
    <rPh sb="4" eb="5">
      <t>ヒ</t>
    </rPh>
    <rPh sb="5" eb="8">
      <t>ヒョウカシャ</t>
    </rPh>
    <rPh sb="8" eb="10">
      <t>ケンシュウ</t>
    </rPh>
    <phoneticPr fontId="1"/>
  </si>
  <si>
    <t>飲酒運転撲滅のための研修</t>
    <rPh sb="0" eb="6">
      <t>インシュウンテンボクメツ</t>
    </rPh>
    <rPh sb="10" eb="12">
      <t>ケンシュウ</t>
    </rPh>
    <phoneticPr fontId="1"/>
  </si>
  <si>
    <t>採用2年目職員</t>
  </si>
  <si>
    <t>採用5年目、20年目職員</t>
    <rPh sb="8" eb="10">
      <t>ネンメ</t>
    </rPh>
    <phoneticPr fontId="1"/>
  </si>
  <si>
    <t>採用10年目、１５年目職員</t>
    <rPh sb="9" eb="10">
      <t>ネン</t>
    </rPh>
    <rPh sb="10" eb="11">
      <t>メ</t>
    </rPh>
    <phoneticPr fontId="1"/>
  </si>
  <si>
    <t>３０代職員、新規採用職員</t>
    <rPh sb="2" eb="3">
      <t>ダイ</t>
    </rPh>
    <rPh sb="3" eb="5">
      <t>ショクイン</t>
    </rPh>
    <rPh sb="6" eb="8">
      <t>シンキ</t>
    </rPh>
    <rPh sb="8" eb="10">
      <t>サイヨウ</t>
    </rPh>
    <rPh sb="10" eb="12">
      <t>ショクイン</t>
    </rPh>
    <phoneticPr fontId="1"/>
  </si>
  <si>
    <t>役職者</t>
    <rPh sb="0" eb="3">
      <t>ヤクショクシャ</t>
    </rPh>
    <phoneticPr fontId="1"/>
  </si>
  <si>
    <t>採用１年目、２年目職員</t>
    <rPh sb="0" eb="2">
      <t>サイヨウ</t>
    </rPh>
    <rPh sb="3" eb="5">
      <t>ネンメ</t>
    </rPh>
    <rPh sb="7" eb="9">
      <t>ネンメ</t>
    </rPh>
    <rPh sb="9" eb="11">
      <t>ショクイン</t>
    </rPh>
    <phoneticPr fontId="1"/>
  </si>
  <si>
    <t>庁内副業</t>
    <rPh sb="0" eb="2">
      <t>チョウナイ</t>
    </rPh>
    <rPh sb="2" eb="4">
      <t>フクギョウ</t>
    </rPh>
    <phoneticPr fontId="1"/>
  </si>
  <si>
    <t>部局横断・課横断プロジェクト等</t>
    <rPh sb="0" eb="2">
      <t>ブキョク</t>
    </rPh>
    <rPh sb="2" eb="4">
      <t>オウダン</t>
    </rPh>
    <rPh sb="5" eb="6">
      <t>カ</t>
    </rPh>
    <rPh sb="6" eb="8">
      <t>オウダン</t>
    </rPh>
    <rPh sb="14" eb="15">
      <t>トウ</t>
    </rPh>
    <phoneticPr fontId="1"/>
  </si>
  <si>
    <t>職員が自身の有する専門的な知識、技術又は経験を活かし、他の所属からの要請に基づき、当該他の所属が所管する業務の実施を支援する活動</t>
  </si>
  <si>
    <t>市が直面する特定の政策課題又は組織的課題の解決に資するため、部門横断的に結成するプロジェクト、タスクフォース等に参加し、企画立案、調査研究等を行う活動</t>
  </si>
  <si>
    <t>平成２３年度</t>
    <rPh sb="0" eb="2">
      <t>ヘイセイ</t>
    </rPh>
    <rPh sb="4" eb="6">
      <t>ネンド</t>
    </rPh>
    <phoneticPr fontId="3"/>
  </si>
  <si>
    <t>人材育成基本方針、人事評価制度</t>
  </si>
  <si>
    <t>災害時の非常招集</t>
  </si>
  <si>
    <t>市民協働</t>
  </si>
  <si>
    <t>知的障害・発達障害の疑似体験プログラム</t>
  </si>
  <si>
    <t>コンピュータシステムの概要</t>
  </si>
  <si>
    <t>地方自治法</t>
  </si>
  <si>
    <t>地方公務員法</t>
  </si>
  <si>
    <t>財政状況</t>
    <rPh sb="0" eb="4">
      <t>ザイセ</t>
    </rPh>
    <phoneticPr fontId="1"/>
  </si>
  <si>
    <t>文書事務及び文書管理</t>
  </si>
  <si>
    <t>会計事務</t>
  </si>
  <si>
    <t>人事評価制度研修（新規採用職員対象）</t>
  </si>
  <si>
    <t>人事評価制度研修（新実績評価対象職員対象）</t>
  </si>
  <si>
    <t>人事評価制度研修（新任係長対象）</t>
  </si>
  <si>
    <t>人事評価制度研修（評価直前・新任係長対象）</t>
  </si>
  <si>
    <t>行政課題周知研修</t>
  </si>
  <si>
    <t>管理監督者ヒューマンエラー防止研修</t>
  </si>
  <si>
    <t>ゲートキーパー研修</t>
  </si>
  <si>
    <t>情報セキュリティ研修</t>
  </si>
  <si>
    <t>筑後市管理監督職人権研修会</t>
  </si>
  <si>
    <t>例規システム研修</t>
  </si>
  <si>
    <t>広報研修</t>
    <rPh sb="0" eb="4">
      <t>コウホウ</t>
    </rPh>
    <phoneticPr fontId="1"/>
  </si>
  <si>
    <t>R7年度新規採用職員</t>
    <rPh sb="2" eb="4">
      <t>ネンド</t>
    </rPh>
    <rPh sb="4" eb="6">
      <t>シンキ</t>
    </rPh>
    <rPh sb="6" eb="8">
      <t>サイヨウ</t>
    </rPh>
    <rPh sb="8" eb="10">
      <t>ショクイン</t>
    </rPh>
    <phoneticPr fontId="1"/>
  </si>
  <si>
    <t>実績評価の対象となる職員</t>
  </si>
  <si>
    <t>新任係長</t>
  </si>
  <si>
    <t>係長未満の職員</t>
    <rPh sb="0" eb="2">
      <t>カカリチョウ</t>
    </rPh>
    <rPh sb="2" eb="4">
      <t>ミマン</t>
    </rPh>
    <rPh sb="5" eb="7">
      <t>シ</t>
    </rPh>
    <phoneticPr fontId="1"/>
  </si>
  <si>
    <t>管理監督職（係長以上）</t>
    <rPh sb="0" eb="5">
      <t>カンリカン</t>
    </rPh>
    <rPh sb="6" eb="10">
      <t>カカリチ</t>
    </rPh>
    <phoneticPr fontId="1"/>
  </si>
  <si>
    <t>係長以上の職員</t>
    <rPh sb="2" eb="4">
      <t>イジョウ</t>
    </rPh>
    <phoneticPr fontId="1"/>
  </si>
  <si>
    <t>係長及び希望者</t>
    <rPh sb="0" eb="2">
      <t>カカリチョウ</t>
    </rPh>
    <rPh sb="2" eb="3">
      <t>オヨ</t>
    </rPh>
    <rPh sb="4" eb="7">
      <t>キボウシャ</t>
    </rPh>
    <phoneticPr fontId="1"/>
  </si>
  <si>
    <t>希望者</t>
    <rPh sb="0" eb="2">
      <t>キボウ</t>
    </rPh>
    <rPh sb="2" eb="3">
      <t>シャ</t>
    </rPh>
    <phoneticPr fontId="1"/>
  </si>
  <si>
    <t>実施前</t>
    <rPh sb="0" eb="3">
      <t>ジッ</t>
    </rPh>
    <phoneticPr fontId="1"/>
  </si>
  <si>
    <t>筑後市社会福祉協議会</t>
    <rPh sb="0" eb="2">
      <t>チクゴ</t>
    </rPh>
    <rPh sb="2" eb="3">
      <t>シ</t>
    </rPh>
    <phoneticPr fontId="2"/>
  </si>
  <si>
    <t>研修後に研修報告書の提出を求めている。</t>
    <phoneticPr fontId="1"/>
  </si>
  <si>
    <t>所属長又は研修担当課が必要に応じて事前に聞き取りを行い、目的を明確にしたうえで研修に派遣させるようにしている。</t>
    <rPh sb="0" eb="3">
      <t>ショゾクチョウ</t>
    </rPh>
    <rPh sb="3" eb="4">
      <t>マタ</t>
    </rPh>
    <rPh sb="5" eb="7">
      <t>ケンシュウ</t>
    </rPh>
    <rPh sb="7" eb="9">
      <t>タントウ</t>
    </rPh>
    <rPh sb="9" eb="10">
      <t>カ</t>
    </rPh>
    <rPh sb="11" eb="13">
      <t>ヒツヨウ</t>
    </rPh>
    <rPh sb="14" eb="15">
      <t>オウ</t>
    </rPh>
    <rPh sb="17" eb="19">
      <t>ジゼン</t>
    </rPh>
    <rPh sb="20" eb="21">
      <t>キ</t>
    </rPh>
    <rPh sb="22" eb="23">
      <t>ト</t>
    </rPh>
    <rPh sb="25" eb="26">
      <t>オコナ</t>
    </rPh>
    <rPh sb="28" eb="30">
      <t>モクテキ</t>
    </rPh>
    <rPh sb="31" eb="33">
      <t>メイカク</t>
    </rPh>
    <rPh sb="39" eb="41">
      <t>ケンシュウ</t>
    </rPh>
    <rPh sb="42" eb="44">
      <t>ハケン</t>
    </rPh>
    <phoneticPr fontId="2"/>
  </si>
  <si>
    <t>研修の報告書を作成し、所属長を通じて研修所長宛に送付してもらっている。また、必要に応じ、職場内へのフィードバック等を行っている。</t>
    <phoneticPr fontId="1"/>
  </si>
  <si>
    <t>人事評価におけるフィードバック面談</t>
    <phoneticPr fontId="3"/>
  </si>
  <si>
    <t>平成２６年度</t>
    <rPh sb="0" eb="2">
      <t>ヘイセイ</t>
    </rPh>
    <rPh sb="4" eb="6">
      <t>ネンド</t>
    </rPh>
    <phoneticPr fontId="3"/>
  </si>
  <si>
    <t>大川市の概要</t>
  </si>
  <si>
    <t>ビデオ研修「接遇」</t>
  </si>
  <si>
    <t>文書事務と情報公開及び個人情報保護</t>
  </si>
  <si>
    <t>主要施策について</t>
    <rPh sb="0" eb="2">
      <t>シュヨウ</t>
    </rPh>
    <rPh sb="2" eb="4">
      <t>シサク</t>
    </rPh>
    <phoneticPr fontId="2"/>
  </si>
  <si>
    <t>給与・福利厚生</t>
  </si>
  <si>
    <t>ビデオ研修「メンタルヘルス」</t>
  </si>
  <si>
    <t>マスタープラン・市の組織</t>
  </si>
  <si>
    <t>情報セキュリティとマイナンバー</t>
  </si>
  <si>
    <t>ＤＸ</t>
  </si>
  <si>
    <t>市の財政</t>
  </si>
  <si>
    <t>第1部　地方自治法</t>
  </si>
  <si>
    <t>第2部　地方公務員法</t>
  </si>
  <si>
    <t>動画研修「コミュニケーションスキル」</t>
    <rPh sb="0" eb="2">
      <t>ドウガ</t>
    </rPh>
    <rPh sb="2" eb="4">
      <t>ケンシュウ</t>
    </rPh>
    <phoneticPr fontId="2"/>
  </si>
  <si>
    <t>グループワーク</t>
  </si>
  <si>
    <t>市内施設見学</t>
  </si>
  <si>
    <t>明日からすぐに使える！Excelの基本</t>
  </si>
  <si>
    <t>メンタルヘルスについて</t>
  </si>
  <si>
    <t>DX人材育成研修</t>
  </si>
  <si>
    <t>DX研修～福岡県庁の取組編～</t>
  </si>
  <si>
    <t>個人情報保護研修</t>
  </si>
  <si>
    <t>情報セキュリティ研修</t>
    <rPh sb="8" eb="10">
      <t>ケンシュウ</t>
    </rPh>
    <phoneticPr fontId="2"/>
  </si>
  <si>
    <t>ハラスメント防止研修</t>
  </si>
  <si>
    <t>令和7年度大川市人権週間講演会</t>
  </si>
  <si>
    <t>人事評価に係る評価者研修</t>
  </si>
  <si>
    <t>普通救命講習</t>
  </si>
  <si>
    <t>令和７年度新規採用職員</t>
  </si>
  <si>
    <t>大川市社会福祉協議会、大川柳川衛生組合、福岡県後期高齢者医療広域連合</t>
    <rPh sb="0" eb="3">
      <t>オオカワシ</t>
    </rPh>
    <rPh sb="3" eb="5">
      <t>シャカイ</t>
    </rPh>
    <rPh sb="5" eb="7">
      <t>フクシ</t>
    </rPh>
    <rPh sb="7" eb="10">
      <t>キョウギカイ</t>
    </rPh>
    <rPh sb="11" eb="13">
      <t>オオカワ</t>
    </rPh>
    <rPh sb="13" eb="15">
      <t>ヤナガワ</t>
    </rPh>
    <rPh sb="15" eb="17">
      <t>エイセイ</t>
    </rPh>
    <rPh sb="17" eb="19">
      <t>クミアイ</t>
    </rPh>
    <rPh sb="20" eb="23">
      <t>フクオカケン</t>
    </rPh>
    <rPh sb="23" eb="25">
      <t>コウキ</t>
    </rPh>
    <rPh sb="25" eb="28">
      <t>コウレイシャ</t>
    </rPh>
    <rPh sb="28" eb="30">
      <t>イリョウ</t>
    </rPh>
    <rPh sb="30" eb="32">
      <t>コウイキ</t>
    </rPh>
    <rPh sb="32" eb="34">
      <t>レンゴウ</t>
    </rPh>
    <phoneticPr fontId="2"/>
  </si>
  <si>
    <t>若手職員を中心とした部署横断チームで、デジタル技術を活用した住民サービスの向上や働き方改革の推進などを目指し、担当業務の垣根を超えた活動を行っている。</t>
    <rPh sb="0" eb="2">
      <t>ワカテ</t>
    </rPh>
    <rPh sb="2" eb="4">
      <t>ショクイン</t>
    </rPh>
    <rPh sb="5" eb="7">
      <t>チュウシン</t>
    </rPh>
    <rPh sb="10" eb="12">
      <t>ブショ</t>
    </rPh>
    <rPh sb="12" eb="14">
      <t>オウダン</t>
    </rPh>
    <rPh sb="23" eb="25">
      <t>ギジュツ</t>
    </rPh>
    <rPh sb="26" eb="28">
      <t>カツヨウ</t>
    </rPh>
    <rPh sb="30" eb="32">
      <t>ジュウミン</t>
    </rPh>
    <rPh sb="37" eb="39">
      <t>コウジョウ</t>
    </rPh>
    <rPh sb="40" eb="41">
      <t>ハタラ</t>
    </rPh>
    <rPh sb="42" eb="43">
      <t>カタ</t>
    </rPh>
    <rPh sb="43" eb="45">
      <t>カイカク</t>
    </rPh>
    <rPh sb="46" eb="48">
      <t>スイシン</t>
    </rPh>
    <rPh sb="51" eb="53">
      <t>メザ</t>
    </rPh>
    <rPh sb="55" eb="57">
      <t>タントウ</t>
    </rPh>
    <rPh sb="57" eb="59">
      <t>ギョウム</t>
    </rPh>
    <rPh sb="60" eb="62">
      <t>カキネ</t>
    </rPh>
    <rPh sb="63" eb="64">
      <t>コ</t>
    </rPh>
    <rPh sb="66" eb="68">
      <t>カツドウ</t>
    </rPh>
    <rPh sb="69" eb="70">
      <t>オコナ</t>
    </rPh>
    <phoneticPr fontId="2"/>
  </si>
  <si>
    <t>同上</t>
    <rPh sb="0" eb="2">
      <t>ドウジョウ</t>
    </rPh>
    <phoneticPr fontId="2"/>
  </si>
  <si>
    <t>地方自治法・地方公務員法</t>
  </si>
  <si>
    <t>OAツール</t>
  </si>
  <si>
    <t>地方自治法・地方公務員法</t>
    <rPh sb="0" eb="5">
      <t>チホウジチホウ</t>
    </rPh>
    <rPh sb="6" eb="12">
      <t>チホウコウムインホウ</t>
    </rPh>
    <phoneticPr fontId="2"/>
  </si>
  <si>
    <t>CMS（ホームページ運用）</t>
    <rPh sb="10" eb="12">
      <t>ウンヨウ</t>
    </rPh>
    <phoneticPr fontId="2"/>
  </si>
  <si>
    <t>文書の作成・管理の基礎</t>
    <rPh sb="0" eb="2">
      <t>ブンショ</t>
    </rPh>
    <rPh sb="3" eb="5">
      <t>サクセイ</t>
    </rPh>
    <rPh sb="6" eb="8">
      <t>カンリ</t>
    </rPh>
    <rPh sb="9" eb="11">
      <t>キソ</t>
    </rPh>
    <phoneticPr fontId="2"/>
  </si>
  <si>
    <t>例規作成の基礎</t>
    <rPh sb="0" eb="2">
      <t>レイキ</t>
    </rPh>
    <rPh sb="2" eb="4">
      <t>サクセイ</t>
    </rPh>
    <rPh sb="5" eb="7">
      <t>キソ</t>
    </rPh>
    <phoneticPr fontId="2"/>
  </si>
  <si>
    <t>情報公開制度と個人情報保護制度</t>
    <rPh sb="0" eb="4">
      <t>ジョウホウコウカイ</t>
    </rPh>
    <rPh sb="4" eb="6">
      <t>セイド</t>
    </rPh>
    <rPh sb="7" eb="13">
      <t>コジンジョウホウホゴ</t>
    </rPh>
    <rPh sb="13" eb="15">
      <t>セイド</t>
    </rPh>
    <phoneticPr fontId="2"/>
  </si>
  <si>
    <t>防災</t>
    <rPh sb="0" eb="2">
      <t>ボウサイ</t>
    </rPh>
    <phoneticPr fontId="2"/>
  </si>
  <si>
    <t>市の財政状況</t>
    <rPh sb="0" eb="1">
      <t>シ</t>
    </rPh>
    <rPh sb="2" eb="6">
      <t>ザイセイジョウキョウ</t>
    </rPh>
    <phoneticPr fontId="2"/>
  </si>
  <si>
    <t>庁舎管理</t>
    <rPh sb="0" eb="4">
      <t>チョウシャカンリ</t>
    </rPh>
    <phoneticPr fontId="2"/>
  </si>
  <si>
    <t>男女共同参画</t>
    <rPh sb="0" eb="6">
      <t>ダンジョキョウドウサンカク</t>
    </rPh>
    <phoneticPr fontId="2"/>
  </si>
  <si>
    <t>人事評価研修</t>
    <rPh sb="0" eb="6">
      <t>ジンジヒョウカケンシュウ</t>
    </rPh>
    <phoneticPr fontId="2"/>
  </si>
  <si>
    <t>新規採用職員、希望職員</t>
    <rPh sb="0" eb="6">
      <t>シンキサイヨウショクイン</t>
    </rPh>
    <rPh sb="7" eb="11">
      <t>キボウショクイン</t>
    </rPh>
    <phoneticPr fontId="2"/>
  </si>
  <si>
    <t>課長級職員</t>
    <rPh sb="0" eb="5">
      <t>カチョウキュウショクイン</t>
    </rPh>
    <phoneticPr fontId="2"/>
  </si>
  <si>
    <t>昨年度未受講職員</t>
    <rPh sb="0" eb="3">
      <t>サクネンド</t>
    </rPh>
    <rPh sb="3" eb="8">
      <t>ミジュコウショクイン</t>
    </rPh>
    <phoneticPr fontId="2"/>
  </si>
  <si>
    <t>北九州市</t>
    <phoneticPr fontId="2"/>
  </si>
  <si>
    <t>未改定</t>
  </si>
  <si>
    <t>カスハラ研修</t>
    <rPh sb="4" eb="6">
      <t>ケンシュウ</t>
    </rPh>
    <phoneticPr fontId="2"/>
  </si>
  <si>
    <t>森林セラピー研修</t>
    <rPh sb="0" eb="2">
      <t>シンリン</t>
    </rPh>
    <rPh sb="6" eb="8">
      <t>ケンシュウ</t>
    </rPh>
    <phoneticPr fontId="2"/>
  </si>
  <si>
    <t>各部署の業務内容説明</t>
    <rPh sb="0" eb="3">
      <t>カクブショ</t>
    </rPh>
    <rPh sb="4" eb="6">
      <t>ギョウム</t>
    </rPh>
    <rPh sb="6" eb="8">
      <t>ナイヨウ</t>
    </rPh>
    <rPh sb="8" eb="10">
      <t>セツメイ</t>
    </rPh>
    <phoneticPr fontId="1"/>
  </si>
  <si>
    <t>市長講話</t>
    <rPh sb="0" eb="2">
      <t>シチョウ</t>
    </rPh>
    <rPh sb="2" eb="4">
      <t>コウワ</t>
    </rPh>
    <phoneticPr fontId="1"/>
  </si>
  <si>
    <t>世界遺産「遠賀川水源地ポンプ室」について</t>
  </si>
  <si>
    <t>フットパス体験</t>
    <rPh sb="5" eb="7">
      <t>タイケン</t>
    </rPh>
    <phoneticPr fontId="1"/>
  </si>
  <si>
    <t>人事評価制度研修</t>
    <rPh sb="0" eb="2">
      <t>ジンジ</t>
    </rPh>
    <rPh sb="2" eb="4">
      <t>ヒョウカ</t>
    </rPh>
    <rPh sb="4" eb="6">
      <t>セイド</t>
    </rPh>
    <rPh sb="6" eb="8">
      <t>ケンシュウ</t>
    </rPh>
    <phoneticPr fontId="1"/>
  </si>
  <si>
    <t>人権研修</t>
    <rPh sb="0" eb="2">
      <t>ジンケン</t>
    </rPh>
    <rPh sb="2" eb="4">
      <t>ケンシュウ</t>
    </rPh>
    <phoneticPr fontId="1"/>
  </si>
  <si>
    <t>公共施設等総合管理計画研修</t>
    <rPh sb="11" eb="13">
      <t>ケンシュウ</t>
    </rPh>
    <phoneticPr fontId="1"/>
  </si>
  <si>
    <t>コンプライアンス研修</t>
    <rPh sb="8" eb="10">
      <t>ケンシュウ</t>
    </rPh>
    <phoneticPr fontId="1"/>
  </si>
  <si>
    <t>2年目職員研修</t>
    <rPh sb="1" eb="3">
      <t>ネンメ</t>
    </rPh>
    <rPh sb="3" eb="5">
      <t>ショクイン</t>
    </rPh>
    <rPh sb="5" eb="7">
      <t>ケンシュウ</t>
    </rPh>
    <phoneticPr fontId="1"/>
  </si>
  <si>
    <t xml:space="preserve">世代間交流研修 </t>
  </si>
  <si>
    <t>人権・男女共同参画研修</t>
  </si>
  <si>
    <t>福田市長と職員の懇談</t>
  </si>
  <si>
    <t>法制執務研修（初級）</t>
  </si>
  <si>
    <t>（※予定）認知症サポーター養成講座</t>
    <rPh sb="2" eb="4">
      <t>ヨテイ</t>
    </rPh>
    <phoneticPr fontId="1"/>
  </si>
  <si>
    <t>（※予定）メンター研修</t>
    <rPh sb="2" eb="4">
      <t>ヨテイ</t>
    </rPh>
    <rPh sb="9" eb="11">
      <t>ケンシュウ</t>
    </rPh>
    <phoneticPr fontId="1"/>
  </si>
  <si>
    <t>新規採用職員</t>
    <rPh sb="0" eb="2">
      <t>シンキ</t>
    </rPh>
    <rPh sb="2" eb="4">
      <t>サイヨウ</t>
    </rPh>
    <rPh sb="4" eb="6">
      <t>ショクイン</t>
    </rPh>
    <phoneticPr fontId="1"/>
  </si>
  <si>
    <t>新任係長</t>
    <rPh sb="0" eb="2">
      <t>シンニン</t>
    </rPh>
    <rPh sb="2" eb="4">
      <t>カカリチョウ</t>
    </rPh>
    <phoneticPr fontId="1"/>
  </si>
  <si>
    <t>新規採用職員、会計年度任用職員</t>
    <rPh sb="0" eb="2">
      <t>シンキ</t>
    </rPh>
    <rPh sb="2" eb="4">
      <t>サイヨウ</t>
    </rPh>
    <rPh sb="4" eb="6">
      <t>ショクイン</t>
    </rPh>
    <rPh sb="7" eb="9">
      <t>カイケイ</t>
    </rPh>
    <rPh sb="9" eb="11">
      <t>ネンド</t>
    </rPh>
    <rPh sb="11" eb="13">
      <t>ニンヨウ</t>
    </rPh>
    <rPh sb="13" eb="15">
      <t>ショクイン</t>
    </rPh>
    <phoneticPr fontId="1"/>
  </si>
  <si>
    <t>未受講の係長級職員、平成20～22年度入庁職員</t>
  </si>
  <si>
    <t>入庁2年目職員</t>
    <rPh sb="0" eb="2">
      <t>ニュウチョウ</t>
    </rPh>
    <rPh sb="3" eb="5">
      <t>ネンメ</t>
    </rPh>
    <rPh sb="5" eb="7">
      <t>ショクイン</t>
    </rPh>
    <phoneticPr fontId="1"/>
  </si>
  <si>
    <t>採用1年目・３年目・５年目職員</t>
    <rPh sb="0" eb="2">
      <t>サイヨウ</t>
    </rPh>
    <rPh sb="7" eb="9">
      <t>ネンメ</t>
    </rPh>
    <rPh sb="11" eb="13">
      <t>ネンメ</t>
    </rPh>
    <phoneticPr fontId="1"/>
  </si>
  <si>
    <t>平成27～29年度、令和７年度採用職員</t>
  </si>
  <si>
    <t>入庁３年目職員</t>
    <rPh sb="0" eb="2">
      <t>ニュウチョウ</t>
    </rPh>
    <phoneticPr fontId="1"/>
  </si>
  <si>
    <t>令和６～７年度採用職員</t>
  </si>
  <si>
    <t>令和７年度採用職員、未受講職員</t>
    <rPh sb="10" eb="11">
      <t>ミ</t>
    </rPh>
    <rPh sb="11" eb="13">
      <t>ジュコウ</t>
    </rPh>
    <rPh sb="13" eb="15">
      <t>ショクイン</t>
    </rPh>
    <phoneticPr fontId="1"/>
  </si>
  <si>
    <t>一般職員</t>
    <rPh sb="0" eb="2">
      <t>イッパン</t>
    </rPh>
    <rPh sb="2" eb="4">
      <t>ショクイン</t>
    </rPh>
    <phoneticPr fontId="1"/>
  </si>
  <si>
    <t>社会福祉協議会</t>
    <rPh sb="0" eb="2">
      <t>シャカイ</t>
    </rPh>
    <rPh sb="2" eb="4">
      <t>フクシ</t>
    </rPh>
    <rPh sb="4" eb="7">
      <t>キョウギカイ</t>
    </rPh>
    <phoneticPr fontId="1"/>
  </si>
  <si>
    <t>なかま応援システム…各部署の繁忙期における業務について、他部署から職員の応援協力を得る制度。令和２年４月から実施している。</t>
  </si>
  <si>
    <t>メンター制度…新規採用職員に対して、異なる部署の先輩職員が仕事生活全般に関するサポートを行う制度。令和３年４月から実施している。</t>
    <phoneticPr fontId="3"/>
  </si>
  <si>
    <t>人権・同和問題研修</t>
    <rPh sb="0" eb="2">
      <t>ジンケン</t>
    </rPh>
    <rPh sb="3" eb="9">
      <t>ドウワモンダイケンシュウ</t>
    </rPh>
    <phoneticPr fontId="2"/>
  </si>
  <si>
    <t>小郡市総合振興計画</t>
    <rPh sb="0" eb="3">
      <t>オゴオリシ</t>
    </rPh>
    <rPh sb="3" eb="9">
      <t>ソウゴウシンコウケイカク</t>
    </rPh>
    <phoneticPr fontId="2"/>
  </si>
  <si>
    <t>文書事務・個人情報保護</t>
    <rPh sb="0" eb="4">
      <t>ブンショジム</t>
    </rPh>
    <rPh sb="5" eb="11">
      <t>コジンジョウホウホゴ</t>
    </rPh>
    <phoneticPr fontId="2"/>
  </si>
  <si>
    <t>広報事務</t>
    <rPh sb="0" eb="4">
      <t>コウホウジム</t>
    </rPh>
    <phoneticPr fontId="2"/>
  </si>
  <si>
    <t>法制執務事務</t>
    <rPh sb="0" eb="6">
      <t>ホウセイシツムジム</t>
    </rPh>
    <phoneticPr fontId="2"/>
  </si>
  <si>
    <t>人事評価研修（管理職）</t>
    <rPh sb="0" eb="4">
      <t>ジンジヒョウカ</t>
    </rPh>
    <rPh sb="4" eb="6">
      <t>ケンシュウ</t>
    </rPh>
    <rPh sb="7" eb="9">
      <t>カンリ</t>
    </rPh>
    <rPh sb="9" eb="10">
      <t>ショク</t>
    </rPh>
    <phoneticPr fontId="2"/>
  </si>
  <si>
    <t>人事評価研修（監督職以下）</t>
    <rPh sb="0" eb="4">
      <t>ジンジヒョウカ</t>
    </rPh>
    <rPh sb="4" eb="6">
      <t>ケンシュウ</t>
    </rPh>
    <rPh sb="7" eb="9">
      <t>カントク</t>
    </rPh>
    <rPh sb="9" eb="10">
      <t>ショク</t>
    </rPh>
    <rPh sb="10" eb="12">
      <t>イカ</t>
    </rPh>
    <phoneticPr fontId="2"/>
  </si>
  <si>
    <t>人事評価研修（会計年度任用職員）</t>
    <rPh sb="0" eb="4">
      <t>ジンジヒョウカ</t>
    </rPh>
    <rPh sb="4" eb="6">
      <t>ケンシュウ</t>
    </rPh>
    <rPh sb="7" eb="15">
      <t>カイケイネンドニンヨウショクイン</t>
    </rPh>
    <phoneticPr fontId="2"/>
  </si>
  <si>
    <t>一般職・監督職</t>
    <rPh sb="0" eb="3">
      <t>イッパンショク</t>
    </rPh>
    <rPh sb="4" eb="7">
      <t>カントクショク</t>
    </rPh>
    <phoneticPr fontId="2"/>
  </si>
  <si>
    <t>監督職以下</t>
    <rPh sb="0" eb="5">
      <t>カントクショクイカ</t>
    </rPh>
    <phoneticPr fontId="2"/>
  </si>
  <si>
    <t>建築都市部 都市計画課</t>
    <rPh sb="0" eb="2">
      <t>ケンチク</t>
    </rPh>
    <rPh sb="2" eb="5">
      <t>トシブ</t>
    </rPh>
    <rPh sb="6" eb="8">
      <t>トシ</t>
    </rPh>
    <rPh sb="8" eb="10">
      <t>ケイカク</t>
    </rPh>
    <rPh sb="10" eb="11">
      <t>カ</t>
    </rPh>
    <phoneticPr fontId="2"/>
  </si>
  <si>
    <t>基山町、大刀洗町、山神水道企業団</t>
    <rPh sb="0" eb="3">
      <t>キヤマチョウ</t>
    </rPh>
    <rPh sb="4" eb="8">
      <t>タチアライマチ</t>
    </rPh>
    <rPh sb="9" eb="11">
      <t>ヤマガミ</t>
    </rPh>
    <rPh sb="11" eb="13">
      <t>スイドウ</t>
    </rPh>
    <rPh sb="13" eb="15">
      <t>キギョウ</t>
    </rPh>
    <rPh sb="15" eb="16">
      <t>ダン</t>
    </rPh>
    <phoneticPr fontId="2"/>
  </si>
  <si>
    <t>基山町、大刀洗町</t>
    <rPh sb="0" eb="3">
      <t>キヤママチ</t>
    </rPh>
    <rPh sb="4" eb="8">
      <t>タチアライマチ</t>
    </rPh>
    <phoneticPr fontId="2"/>
  </si>
  <si>
    <t>(株)ホープ</t>
    <rPh sb="0" eb="3">
      <t>カブ</t>
    </rPh>
    <phoneticPr fontId="2"/>
  </si>
  <si>
    <t>人権・同和問題研修</t>
    <rPh sb="0" eb="2">
      <t>ジンケン</t>
    </rPh>
    <rPh sb="3" eb="7">
      <t>ドウワモンダイ</t>
    </rPh>
    <rPh sb="7" eb="9">
      <t>ケンシュウ</t>
    </rPh>
    <phoneticPr fontId="2"/>
  </si>
  <si>
    <t>メンタルヘルスとハラスメント</t>
  </si>
  <si>
    <t>コミュニティ施策</t>
    <rPh sb="6" eb="8">
      <t>シサク</t>
    </rPh>
    <phoneticPr fontId="2"/>
  </si>
  <si>
    <t>市の組織と業務内容</t>
    <rPh sb="0" eb="1">
      <t>シ</t>
    </rPh>
    <rPh sb="2" eb="4">
      <t>ソシキ</t>
    </rPh>
    <rPh sb="5" eb="7">
      <t>ギョウム</t>
    </rPh>
    <rPh sb="7" eb="9">
      <t>ナイヨウ</t>
    </rPh>
    <phoneticPr fontId="2"/>
  </si>
  <si>
    <t>休暇制度と出退勤システム</t>
    <rPh sb="0" eb="4">
      <t>キュウカセイド</t>
    </rPh>
    <rPh sb="5" eb="8">
      <t>シュッタイキン</t>
    </rPh>
    <phoneticPr fontId="2"/>
  </si>
  <si>
    <t>給与制度と人事評価</t>
    <rPh sb="0" eb="4">
      <t>キュウヨセイド</t>
    </rPh>
    <rPh sb="5" eb="7">
      <t>ジンジ</t>
    </rPh>
    <rPh sb="7" eb="9">
      <t>ヒョウカ</t>
    </rPh>
    <phoneticPr fontId="2"/>
  </si>
  <si>
    <t>公文書管理</t>
    <rPh sb="0" eb="5">
      <t>コウブンショカンリ</t>
    </rPh>
    <phoneticPr fontId="2"/>
  </si>
  <si>
    <t>会計事務研修</t>
    <rPh sb="0" eb="4">
      <t>カイケイジム</t>
    </rPh>
    <rPh sb="4" eb="6">
      <t>ケンシュウ</t>
    </rPh>
    <phoneticPr fontId="2"/>
  </si>
  <si>
    <t>接遇とコンプライアンス</t>
    <rPh sb="0" eb="2">
      <t>セツグウ</t>
    </rPh>
    <phoneticPr fontId="2"/>
  </si>
  <si>
    <t>総合計画・重点施策</t>
    <rPh sb="0" eb="4">
      <t>ソウゴウケイカク</t>
    </rPh>
    <rPh sb="5" eb="7">
      <t>ジュウテン</t>
    </rPh>
    <rPh sb="7" eb="9">
      <t>シサク</t>
    </rPh>
    <phoneticPr fontId="2"/>
  </si>
  <si>
    <t>契約事務研修</t>
    <rPh sb="0" eb="4">
      <t>ケイヤクジム</t>
    </rPh>
    <rPh sb="4" eb="6">
      <t>ケンシュウ</t>
    </rPh>
    <phoneticPr fontId="2"/>
  </si>
  <si>
    <t>男女共同参画推進事業</t>
    <rPh sb="0" eb="2">
      <t>ダンジョ</t>
    </rPh>
    <rPh sb="2" eb="4">
      <t>キョウドウ</t>
    </rPh>
    <rPh sb="4" eb="8">
      <t>サンカクスイシン</t>
    </rPh>
    <rPh sb="8" eb="10">
      <t>ジギョウ</t>
    </rPh>
    <phoneticPr fontId="2"/>
  </si>
  <si>
    <t>商業・観光</t>
    <rPh sb="0" eb="3">
      <t>ショウギョウテン</t>
    </rPh>
    <rPh sb="3" eb="5">
      <t>カンコウ</t>
    </rPh>
    <phoneticPr fontId="2"/>
  </si>
  <si>
    <t>環境施策</t>
    <rPh sb="0" eb="4">
      <t>カンキョウシサク</t>
    </rPh>
    <phoneticPr fontId="2"/>
  </si>
  <si>
    <t>広報研修</t>
    <rPh sb="0" eb="4">
      <t>コウホウケンシュウ</t>
    </rPh>
    <phoneticPr fontId="2"/>
  </si>
  <si>
    <t>安全衛生管理</t>
    <rPh sb="0" eb="4">
      <t>アンゼンエイセイ</t>
    </rPh>
    <rPh sb="4" eb="6">
      <t>カンリ</t>
    </rPh>
    <phoneticPr fontId="2"/>
  </si>
  <si>
    <t>フォローアップ研修</t>
    <rPh sb="7" eb="9">
      <t>ケンシュウ</t>
    </rPh>
    <phoneticPr fontId="2"/>
  </si>
  <si>
    <t>マネジメント力向上研修</t>
    <rPh sb="6" eb="7">
      <t>リョク</t>
    </rPh>
    <rPh sb="7" eb="9">
      <t>コウジョウ</t>
    </rPh>
    <rPh sb="9" eb="11">
      <t>ケンシュウ</t>
    </rPh>
    <phoneticPr fontId="2"/>
  </si>
  <si>
    <t>ストレスマネジメントとコミュニケーションの実践</t>
    <rPh sb="21" eb="23">
      <t>ジッセン</t>
    </rPh>
    <phoneticPr fontId="2"/>
  </si>
  <si>
    <t>人権問題研修</t>
    <rPh sb="0" eb="2">
      <t>ジンケン</t>
    </rPh>
    <rPh sb="2" eb="4">
      <t>モンダイ</t>
    </rPh>
    <rPh sb="4" eb="6">
      <t>ケンシュウ</t>
    </rPh>
    <phoneticPr fontId="2"/>
  </si>
  <si>
    <t>令和7年度新規採用職員</t>
  </si>
  <si>
    <t>令和7年度新規採用職員
（年度中途採用含む）</t>
    <rPh sb="13" eb="17">
      <t>ネンドチュウト</t>
    </rPh>
    <rPh sb="17" eb="19">
      <t>サイヨウ</t>
    </rPh>
    <rPh sb="19" eb="20">
      <t>フク</t>
    </rPh>
    <phoneticPr fontId="2"/>
  </si>
  <si>
    <t>令和7年度新規採用職員
（年度中途採用含む）</t>
  </si>
  <si>
    <t>新任係長～3年目係長</t>
    <rPh sb="0" eb="2">
      <t>シンニン</t>
    </rPh>
    <rPh sb="2" eb="4">
      <t>カカリチョウ</t>
    </rPh>
    <rPh sb="6" eb="8">
      <t>ネンメ</t>
    </rPh>
    <rPh sb="8" eb="10">
      <t>カカリチョウ</t>
    </rPh>
    <phoneticPr fontId="2"/>
  </si>
  <si>
    <t>35～49歳の職員</t>
    <rPh sb="5" eb="6">
      <t>サイ</t>
    </rPh>
    <rPh sb="7" eb="9">
      <t>ショクイン</t>
    </rPh>
    <phoneticPr fontId="2"/>
  </si>
  <si>
    <t>受験料・登録に係る経費の全額助成、受講料の1/2助成</t>
    <phoneticPr fontId="2"/>
  </si>
  <si>
    <t>各種計画に関する研修（説明）</t>
    <rPh sb="11" eb="13">
      <t>セツメイ</t>
    </rPh>
    <phoneticPr fontId="1"/>
  </si>
  <si>
    <t>社会福祉協議会（講義）</t>
    <rPh sb="8" eb="10">
      <t>コウギ</t>
    </rPh>
    <phoneticPr fontId="1"/>
  </si>
  <si>
    <t>社会福祉協議会（体験）</t>
    <rPh sb="8" eb="10">
      <t>タイケン</t>
    </rPh>
    <phoneticPr fontId="1"/>
  </si>
  <si>
    <t>現地研修（春日大野城衛生施設組合）</t>
    <rPh sb="0" eb="2">
      <t>ゲンチ</t>
    </rPh>
    <rPh sb="2" eb="4">
      <t>ケンシュウ</t>
    </rPh>
    <phoneticPr fontId="1"/>
  </si>
  <si>
    <t>現地研修（福岡都市圏南部環境事業組合）</t>
    <rPh sb="0" eb="2">
      <t>ゲンチ</t>
    </rPh>
    <rPh sb="2" eb="4">
      <t>ケンシュウ</t>
    </rPh>
    <phoneticPr fontId="1"/>
  </si>
  <si>
    <t>現地研修（春日那珂川水道企業団）</t>
    <rPh sb="0" eb="2">
      <t>ゲンチ</t>
    </rPh>
    <rPh sb="2" eb="4">
      <t>ケンシュウ</t>
    </rPh>
    <phoneticPr fontId="1"/>
  </si>
  <si>
    <t>My総合計画（４月）</t>
    <rPh sb="8" eb="9">
      <t>ガツ</t>
    </rPh>
    <phoneticPr fontId="1"/>
  </si>
  <si>
    <t>My総合計画（１０月）</t>
    <rPh sb="9" eb="10">
      <t>ガツ</t>
    </rPh>
    <phoneticPr fontId="1"/>
  </si>
  <si>
    <t>メンタルヘルス研修（職場指定）</t>
    <rPh sb="10" eb="14">
      <t>ショクバ</t>
    </rPh>
    <phoneticPr fontId="1"/>
  </si>
  <si>
    <t>評価者研修</t>
    <rPh sb="0" eb="5">
      <t>ヒョウカシ</t>
    </rPh>
    <phoneticPr fontId="1"/>
  </si>
  <si>
    <t>R7年度新規採用職員</t>
    <rPh sb="2" eb="4">
      <t>ネンド</t>
    </rPh>
    <rPh sb="4" eb="10">
      <t>シンキサイヨ</t>
    </rPh>
    <phoneticPr fontId="1"/>
  </si>
  <si>
    <t>新規採用職員のジョブコーチ</t>
    <rPh sb="0" eb="6">
      <t>シンキサイヨ</t>
    </rPh>
    <phoneticPr fontId="1"/>
  </si>
  <si>
    <t>新任監督職職員</t>
    <rPh sb="2" eb="5">
      <t>カント</t>
    </rPh>
    <rPh sb="5" eb="7">
      <t>ショクイン</t>
    </rPh>
    <phoneticPr fontId="1"/>
  </si>
  <si>
    <t>監督職職員</t>
    <rPh sb="0" eb="3">
      <t>カント</t>
    </rPh>
    <rPh sb="3" eb="5">
      <t>ショ</t>
    </rPh>
    <phoneticPr fontId="1"/>
  </si>
  <si>
    <t>主査級職員</t>
    <rPh sb="0" eb="3">
      <t>シュサ</t>
    </rPh>
    <rPh sb="3" eb="5">
      <t>ショ</t>
    </rPh>
    <phoneticPr fontId="1"/>
  </si>
  <si>
    <t>主事級及び主任級職員（希望者）</t>
    <rPh sb="11" eb="14">
      <t>キボウシャ</t>
    </rPh>
    <phoneticPr fontId="1"/>
  </si>
  <si>
    <t>メンタルヘルス風土調査を受けた職員（希望者）</t>
    <rPh sb="18" eb="21">
      <t>キボウシャ</t>
    </rPh>
    <phoneticPr fontId="1"/>
  </si>
  <si>
    <t>指定する所属の職員</t>
    <rPh sb="0" eb="2">
      <t>シテイ</t>
    </rPh>
    <rPh sb="4" eb="6">
      <t>ショゾク</t>
    </rPh>
    <rPh sb="7" eb="9">
      <t>ショ</t>
    </rPh>
    <phoneticPr fontId="1"/>
  </si>
  <si>
    <t>新任課長職員</t>
    <rPh sb="0" eb="2">
      <t>シンニン</t>
    </rPh>
    <rPh sb="2" eb="4">
      <t>カチョウ</t>
    </rPh>
    <rPh sb="4" eb="6">
      <t>ショクイン</t>
    </rPh>
    <phoneticPr fontId="1"/>
  </si>
  <si>
    <t>所属長から派遣職員に対し、人材育成の観点から、研修の目的、ねらいや具体的な到達目標等について、事前に確認を行った上で派遣している。</t>
    <rPh sb="0" eb="3">
      <t>ショゾクチョウ</t>
    </rPh>
    <rPh sb="5" eb="7">
      <t>ハケン</t>
    </rPh>
    <rPh sb="7" eb="9">
      <t>ショクイン</t>
    </rPh>
    <rPh sb="10" eb="11">
      <t>タイ</t>
    </rPh>
    <rPh sb="53" eb="54">
      <t>オコナ</t>
    </rPh>
    <rPh sb="56" eb="57">
      <t>ウエ</t>
    </rPh>
    <rPh sb="58" eb="60">
      <t>ハケン</t>
    </rPh>
    <phoneticPr fontId="1"/>
  </si>
  <si>
    <t>研修の復命書を作成し、所属長→研修担当課（職位に応じて、部長→副市長）まで供覧している。</t>
    <rPh sb="0" eb="2">
      <t>ケンシュウ</t>
    </rPh>
    <rPh sb="3" eb="6">
      <t>フクメイショ</t>
    </rPh>
    <rPh sb="7" eb="9">
      <t>サクセイ</t>
    </rPh>
    <rPh sb="21" eb="23">
      <t>ショクイ</t>
    </rPh>
    <rPh sb="24" eb="25">
      <t>オウ</t>
    </rPh>
    <rPh sb="28" eb="30">
      <t>ブチョウ</t>
    </rPh>
    <rPh sb="31" eb="34">
      <t>フクシチョウ</t>
    </rPh>
    <rPh sb="37" eb="39">
      <t>キョウラン</t>
    </rPh>
    <phoneticPr fontId="1"/>
  </si>
  <si>
    <t>平成２４年度</t>
    <rPh sb="0" eb="2">
      <t>ヘイセイ</t>
    </rPh>
    <rPh sb="4" eb="6">
      <t>ネンド</t>
    </rPh>
    <phoneticPr fontId="3"/>
  </si>
  <si>
    <t>市の概要</t>
    <rPh sb="0" eb="1">
      <t>シ</t>
    </rPh>
    <rPh sb="2" eb="4">
      <t>ガイヨウ</t>
    </rPh>
    <phoneticPr fontId="2"/>
  </si>
  <si>
    <t>服務・公務員倫理</t>
    <rPh sb="0" eb="2">
      <t>フクム</t>
    </rPh>
    <rPh sb="3" eb="6">
      <t>コウムイン</t>
    </rPh>
    <rPh sb="6" eb="8">
      <t>リンリ</t>
    </rPh>
    <phoneticPr fontId="2"/>
  </si>
  <si>
    <t>給与・休暇制度</t>
    <rPh sb="0" eb="2">
      <t>キュウヨ</t>
    </rPh>
    <rPh sb="3" eb="5">
      <t>キュウカ</t>
    </rPh>
    <rPh sb="5" eb="7">
      <t>セイド</t>
    </rPh>
    <phoneticPr fontId="2"/>
  </si>
  <si>
    <t>人事評価・研修</t>
    <rPh sb="0" eb="4">
      <t>ジンジヒョウカ</t>
    </rPh>
    <rPh sb="5" eb="7">
      <t>ケンシュウ</t>
    </rPh>
    <phoneticPr fontId="2"/>
  </si>
  <si>
    <t>健康管理・メンタルヘルス</t>
    <rPh sb="0" eb="4">
      <t>ケンコウカンリ</t>
    </rPh>
    <phoneticPr fontId="2"/>
  </si>
  <si>
    <t>災害時における職員の役割、防災意識</t>
  </si>
  <si>
    <t>情報セキュリティ・庁内システム</t>
  </si>
  <si>
    <t>一日の業務の流れ</t>
  </si>
  <si>
    <t>コミュニティによるまちづくり</t>
  </si>
  <si>
    <t>人権意識・男女共同参画</t>
  </si>
  <si>
    <t>文書作成力向上</t>
    <rPh sb="0" eb="2">
      <t>ブンショ</t>
    </rPh>
    <rPh sb="2" eb="5">
      <t>サクセイリョク</t>
    </rPh>
    <rPh sb="5" eb="7">
      <t>コウジョウ</t>
    </rPh>
    <phoneticPr fontId="2"/>
  </si>
  <si>
    <t>大野城市の歴史</t>
    <rPh sb="0" eb="4">
      <t>オオノジョウシ</t>
    </rPh>
    <rPh sb="5" eb="7">
      <t>レキシ</t>
    </rPh>
    <phoneticPr fontId="2"/>
  </si>
  <si>
    <t>心のふるさと館</t>
    <rPh sb="0" eb="1">
      <t>ココロ</t>
    </rPh>
    <rPh sb="6" eb="7">
      <t>カン</t>
    </rPh>
    <phoneticPr fontId="2"/>
  </si>
  <si>
    <t>OJTスキル向上研修　情報マネジメント研修</t>
  </si>
  <si>
    <t>OJTスキル向上研修　部下をほめて伸ばすコミュニケーションスキル研修</t>
  </si>
  <si>
    <t>人事評価被評価者研修</t>
    <rPh sb="0" eb="4">
      <t>ジンジヒョウカ</t>
    </rPh>
    <rPh sb="4" eb="5">
      <t>ヒ</t>
    </rPh>
    <rPh sb="5" eb="8">
      <t>ヒョウカシャ</t>
    </rPh>
    <rPh sb="8" eb="10">
      <t>ケンシュウ</t>
    </rPh>
    <phoneticPr fontId="2"/>
  </si>
  <si>
    <t>地域活動インターンシップ研修</t>
  </si>
  <si>
    <t>人権同和問題研修</t>
    <rPh sb="0" eb="4">
      <t>ジンケンドウワ</t>
    </rPh>
    <rPh sb="4" eb="6">
      <t>モンダイ</t>
    </rPh>
    <rPh sb="6" eb="8">
      <t>ケンシュウ</t>
    </rPh>
    <phoneticPr fontId="2"/>
  </si>
  <si>
    <t>AED普通救命講習</t>
    <rPh sb="3" eb="7">
      <t>フツウキュウメイ</t>
    </rPh>
    <rPh sb="7" eb="9">
      <t>コウシュウ</t>
    </rPh>
    <phoneticPr fontId="2"/>
  </si>
  <si>
    <t>R7新規採用職員</t>
    <rPh sb="2" eb="8">
      <t>シンキサイヨウショクイン</t>
    </rPh>
    <phoneticPr fontId="2"/>
  </si>
  <si>
    <t>R2～R7新規採用職員</t>
    <rPh sb="5" eb="11">
      <t>シンキサイヨウショクイン</t>
    </rPh>
    <phoneticPr fontId="2"/>
  </si>
  <si>
    <t>課長・係長級職員</t>
    <rPh sb="0" eb="2">
      <t>カチョウ</t>
    </rPh>
    <rPh sb="3" eb="6">
      <t>カカリチョウキュウ</t>
    </rPh>
    <rPh sb="6" eb="8">
      <t>ショクイン</t>
    </rPh>
    <phoneticPr fontId="2"/>
  </si>
  <si>
    <t>主任主事級職員</t>
    <rPh sb="0" eb="4">
      <t>シュニンシュジ</t>
    </rPh>
    <rPh sb="4" eb="5">
      <t>キュウ</t>
    </rPh>
    <rPh sb="5" eb="7">
      <t>ショクイン</t>
    </rPh>
    <phoneticPr fontId="2"/>
  </si>
  <si>
    <t>課長・係長級職員</t>
    <rPh sb="0" eb="2">
      <t>カチョウ</t>
    </rPh>
    <rPh sb="3" eb="5">
      <t>カカリチョウ</t>
    </rPh>
    <rPh sb="5" eb="6">
      <t>キュウ</t>
    </rPh>
    <rPh sb="6" eb="8">
      <t>ショクイン</t>
    </rPh>
    <phoneticPr fontId="2"/>
  </si>
  <si>
    <t>係長級以下全職員</t>
    <rPh sb="0" eb="3">
      <t>カカリチョウキュウ</t>
    </rPh>
    <rPh sb="3" eb="5">
      <t>イカ</t>
    </rPh>
    <rPh sb="5" eb="6">
      <t>ゼン</t>
    </rPh>
    <rPh sb="6" eb="8">
      <t>ショクイン</t>
    </rPh>
    <phoneticPr fontId="2"/>
  </si>
  <si>
    <t>採用3～10年程度職員</t>
  </si>
  <si>
    <t>採用3年目職員</t>
    <rPh sb="0" eb="2">
      <t>サイヨウ</t>
    </rPh>
    <rPh sb="3" eb="5">
      <t>ネンメ</t>
    </rPh>
    <rPh sb="5" eb="7">
      <t>ショクイン</t>
    </rPh>
    <phoneticPr fontId="2"/>
  </si>
  <si>
    <t>調査研究を行うために自主的に結成された職員のグループに対し経費を助成</t>
  </si>
  <si>
    <t>【人事評価制度】
業績評価及び能力評価を「できた・できなかった」だけを見るのではなく、制度を通じて、年度当初、年度途中、年度末の３回以上面談の機会を設けて人材育成を図っている。</t>
    <rPh sb="1" eb="5">
      <t>ジンジヒョウカ</t>
    </rPh>
    <rPh sb="5" eb="7">
      <t>セイド</t>
    </rPh>
    <rPh sb="9" eb="11">
      <t>ギョウセキ</t>
    </rPh>
    <rPh sb="11" eb="13">
      <t>ヒョウカ</t>
    </rPh>
    <rPh sb="13" eb="14">
      <t>オヨ</t>
    </rPh>
    <rPh sb="15" eb="17">
      <t>ノウリョク</t>
    </rPh>
    <rPh sb="17" eb="19">
      <t>ヒョウカ</t>
    </rPh>
    <rPh sb="35" eb="36">
      <t>ミ</t>
    </rPh>
    <rPh sb="43" eb="45">
      <t>セイド</t>
    </rPh>
    <rPh sb="46" eb="47">
      <t>ツウ</t>
    </rPh>
    <rPh sb="50" eb="52">
      <t>ネンド</t>
    </rPh>
    <rPh sb="52" eb="54">
      <t>トウショ</t>
    </rPh>
    <rPh sb="55" eb="59">
      <t>ネンドトチュウ</t>
    </rPh>
    <rPh sb="60" eb="63">
      <t>ネンドマツ</t>
    </rPh>
    <rPh sb="65" eb="66">
      <t>カイ</t>
    </rPh>
    <rPh sb="66" eb="68">
      <t>イジョウ</t>
    </rPh>
    <rPh sb="68" eb="70">
      <t>メンダン</t>
    </rPh>
    <rPh sb="71" eb="73">
      <t>キカイ</t>
    </rPh>
    <rPh sb="74" eb="75">
      <t>モウ</t>
    </rPh>
    <rPh sb="77" eb="79">
      <t>ジンザイ</t>
    </rPh>
    <rPh sb="79" eb="81">
      <t>イクセイ</t>
    </rPh>
    <rPh sb="82" eb="83">
      <t>ハカ</t>
    </rPh>
    <phoneticPr fontId="2"/>
  </si>
  <si>
    <t>職務に関連した講演活動等に対して助成金を交付している。</t>
    <rPh sb="0" eb="2">
      <t>ショクム</t>
    </rPh>
    <rPh sb="3" eb="5">
      <t>カンレン</t>
    </rPh>
    <rPh sb="7" eb="9">
      <t>コウエン</t>
    </rPh>
    <rPh sb="9" eb="11">
      <t>カツドウ</t>
    </rPh>
    <rPh sb="11" eb="12">
      <t>トウ</t>
    </rPh>
    <rPh sb="13" eb="14">
      <t>タイ</t>
    </rPh>
    <rPh sb="16" eb="18">
      <t>ジョセイ</t>
    </rPh>
    <rPh sb="18" eb="19">
      <t>キン</t>
    </rPh>
    <rPh sb="20" eb="22">
      <t>コウフ</t>
    </rPh>
    <phoneticPr fontId="2"/>
  </si>
  <si>
    <t>市民協働・コミュニティ</t>
    <rPh sb="0" eb="4">
      <t>シミンキョウドウ</t>
    </rPh>
    <phoneticPr fontId="2"/>
  </si>
  <si>
    <t>市民参画・協働</t>
    <rPh sb="0" eb="2">
      <t>シミン</t>
    </rPh>
    <rPh sb="2" eb="4">
      <t>サンカク</t>
    </rPh>
    <rPh sb="5" eb="7">
      <t>キョウドウ</t>
    </rPh>
    <phoneticPr fontId="2"/>
  </si>
  <si>
    <t>民間企業との協働（JAL）</t>
    <rPh sb="0" eb="4">
      <t>ミンカンキギョウ</t>
    </rPh>
    <rPh sb="6" eb="8">
      <t>キョウドウ</t>
    </rPh>
    <phoneticPr fontId="2"/>
  </si>
  <si>
    <t>民間企業との協働（トヨタ）</t>
    <rPh sb="0" eb="4">
      <t>ミンカンキギョウ</t>
    </rPh>
    <rPh sb="6" eb="8">
      <t>キョウドウ</t>
    </rPh>
    <phoneticPr fontId="2"/>
  </si>
  <si>
    <t>契約事務・法制</t>
    <rPh sb="0" eb="4">
      <t>ケイヤクジム</t>
    </rPh>
    <rPh sb="5" eb="7">
      <t>ホウセイ</t>
    </rPh>
    <phoneticPr fontId="2"/>
  </si>
  <si>
    <t>OJTトレーナー</t>
  </si>
  <si>
    <t>メンタルセルフケア</t>
  </si>
  <si>
    <t>タイムマネジメント</t>
  </si>
  <si>
    <t>カスハラ対策</t>
    <rPh sb="4" eb="6">
      <t>タイサク</t>
    </rPh>
    <phoneticPr fontId="2"/>
  </si>
  <si>
    <t>異文化コミュニケーション</t>
    <rPh sb="0" eb="3">
      <t>イブンカ</t>
    </rPh>
    <phoneticPr fontId="2"/>
  </si>
  <si>
    <t>お客様対応力</t>
    <rPh sb="1" eb="3">
      <t>キャクサマ</t>
    </rPh>
    <rPh sb="3" eb="5">
      <t>タイオウ</t>
    </rPh>
    <rPh sb="5" eb="6">
      <t>リョク</t>
    </rPh>
    <phoneticPr fontId="2"/>
  </si>
  <si>
    <t>1年目</t>
    <rPh sb="1" eb="3">
      <t>ネンメ</t>
    </rPh>
    <phoneticPr fontId="2"/>
  </si>
  <si>
    <t>2年目</t>
    <rPh sb="1" eb="3">
      <t>ネンメ</t>
    </rPh>
    <phoneticPr fontId="2"/>
  </si>
  <si>
    <t>係長級</t>
    <rPh sb="0" eb="2">
      <t>カカリチョウ</t>
    </rPh>
    <rPh sb="2" eb="3">
      <t>キュウ</t>
    </rPh>
    <phoneticPr fontId="2"/>
  </si>
  <si>
    <t>3年目・4年目</t>
    <rPh sb="1" eb="3">
      <t>ネンメ</t>
    </rPh>
    <rPh sb="5" eb="7">
      <t>ネンメ</t>
    </rPh>
    <phoneticPr fontId="2"/>
  </si>
  <si>
    <t>全職員</t>
    <rPh sb="0" eb="3">
      <t>ゼンショクイン</t>
    </rPh>
    <phoneticPr fontId="13"/>
  </si>
  <si>
    <t>選抜</t>
    <rPh sb="0" eb="2">
      <t>センバツ</t>
    </rPh>
    <phoneticPr fontId="2"/>
  </si>
  <si>
    <t>係員</t>
    <rPh sb="0" eb="2">
      <t>カカリイン</t>
    </rPh>
    <phoneticPr fontId="2"/>
  </si>
  <si>
    <t>その他の公共団体</t>
    <rPh sb="2" eb="3">
      <t>タ</t>
    </rPh>
    <rPh sb="4" eb="6">
      <t>コウキョウ</t>
    </rPh>
    <rPh sb="6" eb="8">
      <t>ダンタイ</t>
    </rPh>
    <phoneticPr fontId="2"/>
  </si>
  <si>
    <t>内閣府、環境省、九州地方整備局</t>
    <rPh sb="0" eb="3">
      <t>ナイカクフ</t>
    </rPh>
    <rPh sb="4" eb="7">
      <t>カンキョウショウ</t>
    </rPh>
    <rPh sb="8" eb="15">
      <t>キュウシュウチホウセイビキョク</t>
    </rPh>
    <phoneticPr fontId="2"/>
  </si>
  <si>
    <t>福岡県宗像・遠賀保健福祉環境事務所</t>
    <rPh sb="0" eb="3">
      <t>フクオカケン</t>
    </rPh>
    <rPh sb="3" eb="5">
      <t>ムナカタ</t>
    </rPh>
    <rPh sb="6" eb="8">
      <t>オンガ</t>
    </rPh>
    <rPh sb="8" eb="17">
      <t>ホケンフクシカンキョウジムショ</t>
    </rPh>
    <phoneticPr fontId="2"/>
  </si>
  <si>
    <t>農業活性化機構</t>
    <rPh sb="0" eb="7">
      <t>ノウギョウカッセイカキコウ</t>
    </rPh>
    <phoneticPr fontId="2"/>
  </si>
  <si>
    <t>トヨタ自動車九州、JR西日本、JALセールス</t>
  </si>
  <si>
    <t>宗像地区消防本部</t>
    <rPh sb="0" eb="8">
      <t>ムナカタチクショウボウホンブ</t>
    </rPh>
    <phoneticPr fontId="2"/>
  </si>
  <si>
    <t>JALスカイ九州、JR九州、第一生命、JR西日本</t>
    <rPh sb="11" eb="13">
      <t>キュウシュウ</t>
    </rPh>
    <rPh sb="14" eb="18">
      <t>ダイイチセイメイ</t>
    </rPh>
    <rPh sb="21" eb="24">
      <t>ニシニホン</t>
    </rPh>
    <phoneticPr fontId="2"/>
  </si>
  <si>
    <t>研修にあたっての心構えなどを所属長と対話する場を設けている。</t>
    <phoneticPr fontId="1"/>
  </si>
  <si>
    <t>研修で得た知見等を各所属課に共有する場を設けている。</t>
    <phoneticPr fontId="2"/>
  </si>
  <si>
    <t>新規採用職員研修（前期）</t>
    <rPh sb="0" eb="2">
      <t>シンキ</t>
    </rPh>
    <rPh sb="2" eb="4">
      <t>サイヨウ</t>
    </rPh>
    <rPh sb="4" eb="6">
      <t>ショクイン</t>
    </rPh>
    <rPh sb="6" eb="8">
      <t>ケンシュウ</t>
    </rPh>
    <rPh sb="9" eb="11">
      <t>ゼンキ</t>
    </rPh>
    <phoneticPr fontId="2"/>
  </si>
  <si>
    <t>新規採用職員研修（中間）</t>
    <rPh sb="0" eb="2">
      <t>シンキ</t>
    </rPh>
    <rPh sb="2" eb="4">
      <t>サイヨウ</t>
    </rPh>
    <rPh sb="4" eb="6">
      <t>ショクイン</t>
    </rPh>
    <rPh sb="6" eb="8">
      <t>ケンシュウ</t>
    </rPh>
    <rPh sb="9" eb="11">
      <t>チュウカン</t>
    </rPh>
    <phoneticPr fontId="2"/>
  </si>
  <si>
    <t>新規採用職員研修（後期）</t>
    <rPh sb="0" eb="2">
      <t>シンキ</t>
    </rPh>
    <rPh sb="2" eb="4">
      <t>サイヨウ</t>
    </rPh>
    <rPh sb="4" eb="6">
      <t>ショクイン</t>
    </rPh>
    <rPh sb="6" eb="8">
      <t>ケンシュウ</t>
    </rPh>
    <rPh sb="9" eb="11">
      <t>コウキ</t>
    </rPh>
    <phoneticPr fontId="2"/>
  </si>
  <si>
    <t>ゲートキーパー研修</t>
    <rPh sb="7" eb="9">
      <t>ケンシュウ</t>
    </rPh>
    <phoneticPr fontId="2"/>
  </si>
  <si>
    <t>ハラスメント研修</t>
    <rPh sb="6" eb="8">
      <t>ケンシュウ</t>
    </rPh>
    <phoneticPr fontId="2"/>
  </si>
  <si>
    <t>メンタルセルフ（セルフケア）研修</t>
    <rPh sb="14" eb="16">
      <t>ケンシュウ</t>
    </rPh>
    <phoneticPr fontId="2"/>
  </si>
  <si>
    <t>職員同和問題研修</t>
    <rPh sb="0" eb="2">
      <t>ショクイン</t>
    </rPh>
    <rPh sb="2" eb="4">
      <t>ドウワ</t>
    </rPh>
    <rPh sb="4" eb="6">
      <t>モンダイ</t>
    </rPh>
    <rPh sb="6" eb="8">
      <t>ケンシュウ</t>
    </rPh>
    <phoneticPr fontId="2"/>
  </si>
  <si>
    <t>人事評価制度評価者研修</t>
    <rPh sb="0" eb="2">
      <t>ジンジ</t>
    </rPh>
    <rPh sb="2" eb="4">
      <t>ヒョウカ</t>
    </rPh>
    <rPh sb="4" eb="6">
      <t>セイド</t>
    </rPh>
    <rPh sb="6" eb="8">
      <t>ヒョウカ</t>
    </rPh>
    <rPh sb="8" eb="9">
      <t>シャ</t>
    </rPh>
    <rPh sb="9" eb="11">
      <t>ケンシュウ</t>
    </rPh>
    <phoneticPr fontId="2"/>
  </si>
  <si>
    <t>人事評価制度被評価者研修</t>
  </si>
  <si>
    <t>入庁７年目～１１年目の職員</t>
  </si>
  <si>
    <t>係長職以上</t>
    <rPh sb="0" eb="1">
      <t>カカリ</t>
    </rPh>
    <rPh sb="1" eb="2">
      <t>チョウ</t>
    </rPh>
    <rPh sb="2" eb="3">
      <t>ショク</t>
    </rPh>
    <rPh sb="3" eb="5">
      <t>イジョウ</t>
    </rPh>
    <phoneticPr fontId="2"/>
  </si>
  <si>
    <t>全職員</t>
    <rPh sb="0" eb="1">
      <t>ゼン</t>
    </rPh>
    <rPh sb="1" eb="3">
      <t>ショクイン</t>
    </rPh>
    <phoneticPr fontId="2"/>
  </si>
  <si>
    <t>部著職・課長職</t>
    <rPh sb="0" eb="1">
      <t>ブ</t>
    </rPh>
    <rPh sb="1" eb="2">
      <t>チョ</t>
    </rPh>
    <rPh sb="2" eb="3">
      <t>ショク</t>
    </rPh>
    <rPh sb="4" eb="7">
      <t>カチョウショク</t>
    </rPh>
    <phoneticPr fontId="2"/>
  </si>
  <si>
    <t>若手職員</t>
    <rPh sb="0" eb="2">
      <t>ワカテ</t>
    </rPh>
    <rPh sb="2" eb="4">
      <t>ショクイン</t>
    </rPh>
    <phoneticPr fontId="2"/>
  </si>
  <si>
    <t>研修希望者が研修計画書を作成し。所属課長、所属部長が意見を添えて研修担当である総務課へ提出することで研修参加者及び管理職に研修の必要性を認識させるようにしている。</t>
    <phoneticPr fontId="1"/>
  </si>
  <si>
    <t>研修終了後、レポートを提出させることで自身のフィードバックにつなげている。</t>
    <phoneticPr fontId="1"/>
  </si>
  <si>
    <t>採用時研修（服務等）</t>
  </si>
  <si>
    <t>システム基礎・財務会計研修</t>
  </si>
  <si>
    <t>基礎研修(倫理・防災・地域コミュニティ・都市計画・議会等）</t>
  </si>
  <si>
    <t>人権問題研修</t>
    <rPh sb="2" eb="4">
      <t>モンダイ</t>
    </rPh>
    <phoneticPr fontId="2"/>
  </si>
  <si>
    <t>採用2か月半研修
(グループワーク・近況報告）</t>
    <rPh sb="4" eb="5">
      <t>ゲツ</t>
    </rPh>
    <rPh sb="18" eb="20">
      <t>キンキョウ</t>
    </rPh>
    <rPh sb="20" eb="22">
      <t>ホウコク</t>
    </rPh>
    <phoneticPr fontId="2"/>
  </si>
  <si>
    <t>人事評価制度概要説明会</t>
  </si>
  <si>
    <t>新任係長研修（議会対応・広報・財務・行政評価等）</t>
  </si>
  <si>
    <t>危機管理研修</t>
  </si>
  <si>
    <t>アサーティブコミュニケーション研修</t>
    <rPh sb="15" eb="17">
      <t>ケンシュウ</t>
    </rPh>
    <phoneticPr fontId="2"/>
  </si>
  <si>
    <t>交渉力向上研修</t>
    <rPh sb="0" eb="3">
      <t>コウショウリョク</t>
    </rPh>
    <rPh sb="3" eb="5">
      <t>コウジョウ</t>
    </rPh>
    <rPh sb="5" eb="7">
      <t>ケンシュウ</t>
    </rPh>
    <phoneticPr fontId="2"/>
  </si>
  <si>
    <t>判断力・決断力強化研修</t>
    <rPh sb="9" eb="11">
      <t>ケンシュウ</t>
    </rPh>
    <phoneticPr fontId="2"/>
  </si>
  <si>
    <t>クレーム対応研修</t>
    <rPh sb="6" eb="8">
      <t>ケンシュウ</t>
    </rPh>
    <phoneticPr fontId="2"/>
  </si>
  <si>
    <t>人権問題前期研修
（海津木苑施設見学）</t>
    <rPh sb="0" eb="2">
      <t>ジンケン</t>
    </rPh>
    <rPh sb="2" eb="4">
      <t>モンダイ</t>
    </rPh>
    <rPh sb="4" eb="6">
      <t>ゼンキ</t>
    </rPh>
    <rPh sb="6" eb="8">
      <t>ケンシュウ</t>
    </rPh>
    <phoneticPr fontId="2"/>
  </si>
  <si>
    <t>人権問題前期研修</t>
    <rPh sb="0" eb="2">
      <t>ジンケン</t>
    </rPh>
    <rPh sb="2" eb="4">
      <t>モンダイ</t>
    </rPh>
    <rPh sb="4" eb="6">
      <t>ゼンキ</t>
    </rPh>
    <rPh sb="6" eb="8">
      <t>ケンシュウ</t>
    </rPh>
    <phoneticPr fontId="2"/>
  </si>
  <si>
    <t>評価者研修</t>
    <rPh sb="0" eb="2">
      <t>ヒョウカ</t>
    </rPh>
    <rPh sb="2" eb="3">
      <t>シャ</t>
    </rPh>
    <rPh sb="3" eb="5">
      <t>ケンシュウ</t>
    </rPh>
    <phoneticPr fontId="2"/>
  </si>
  <si>
    <t>被評価者研修</t>
    <rPh sb="0" eb="1">
      <t>ヒ</t>
    </rPh>
    <rPh sb="1" eb="3">
      <t>ヒョウカ</t>
    </rPh>
    <rPh sb="3" eb="4">
      <t>シャ</t>
    </rPh>
    <rPh sb="4" eb="6">
      <t>ケンシュウ</t>
    </rPh>
    <phoneticPr fontId="2"/>
  </si>
  <si>
    <t>ITパスポート研修</t>
    <rPh sb="7" eb="9">
      <t>ケンシュウ</t>
    </rPh>
    <phoneticPr fontId="2"/>
  </si>
  <si>
    <t>EAPラインケア研修</t>
  </si>
  <si>
    <t>R7年度新規採用職員</t>
    <rPh sb="2" eb="4">
      <t>ネンド</t>
    </rPh>
    <phoneticPr fontId="2"/>
  </si>
  <si>
    <t>R7年度新任係長</t>
    <rPh sb="2" eb="4">
      <t>ネンド</t>
    </rPh>
    <rPh sb="4" eb="6">
      <t>シンニン</t>
    </rPh>
    <rPh sb="6" eb="8">
      <t>カカリチョウ</t>
    </rPh>
    <phoneticPr fontId="2"/>
  </si>
  <si>
    <t>管理監督者</t>
    <rPh sb="0" eb="2">
      <t>カンリ</t>
    </rPh>
    <rPh sb="2" eb="4">
      <t>カントク</t>
    </rPh>
    <rPh sb="4" eb="5">
      <t>シャ</t>
    </rPh>
    <phoneticPr fontId="2"/>
  </si>
  <si>
    <t>係長級</t>
    <rPh sb="0" eb="3">
      <t>カカリチョウキュウ</t>
    </rPh>
    <phoneticPr fontId="2"/>
  </si>
  <si>
    <t>業務主査</t>
    <rPh sb="0" eb="2">
      <t>ギョウム</t>
    </rPh>
    <rPh sb="2" eb="4">
      <t>シュサ</t>
    </rPh>
    <phoneticPr fontId="2"/>
  </si>
  <si>
    <t>30代職員</t>
    <rPh sb="2" eb="3">
      <t>ダイ</t>
    </rPh>
    <rPh sb="3" eb="5">
      <t>ショクイン</t>
    </rPh>
    <phoneticPr fontId="2"/>
  </si>
  <si>
    <t>10代20代職員</t>
    <rPh sb="2" eb="3">
      <t>ダイ</t>
    </rPh>
    <rPh sb="5" eb="6">
      <t>ダイ</t>
    </rPh>
    <phoneticPr fontId="2"/>
  </si>
  <si>
    <t>常勤職員の３分の１</t>
    <rPh sb="0" eb="2">
      <t>ジョウキン</t>
    </rPh>
    <rPh sb="2" eb="4">
      <t>ショクイン</t>
    </rPh>
    <rPh sb="6" eb="7">
      <t>ブン</t>
    </rPh>
    <phoneticPr fontId="2"/>
  </si>
  <si>
    <t>全職員(会計年度任用職員を含む）</t>
    <rPh sb="0" eb="3">
      <t>ゼンショクイン</t>
    </rPh>
    <rPh sb="4" eb="6">
      <t>カイケイ</t>
    </rPh>
    <rPh sb="6" eb="8">
      <t>ネンド</t>
    </rPh>
    <rPh sb="8" eb="10">
      <t>ニンヨウ</t>
    </rPh>
    <rPh sb="10" eb="12">
      <t>ショクイン</t>
    </rPh>
    <rPh sb="13" eb="14">
      <t>フク</t>
    </rPh>
    <phoneticPr fontId="2"/>
  </si>
  <si>
    <t>非役付職員の3分の1、
R7新規採用職員</t>
    <rPh sb="0" eb="1">
      <t>ヒ</t>
    </rPh>
    <rPh sb="1" eb="3">
      <t>ヤクヅキ</t>
    </rPh>
    <rPh sb="3" eb="5">
      <t>ショクイン</t>
    </rPh>
    <rPh sb="7" eb="8">
      <t>ブン</t>
    </rPh>
    <rPh sb="14" eb="16">
      <t>シンキ</t>
    </rPh>
    <rPh sb="16" eb="18">
      <t>サイヨウ</t>
    </rPh>
    <rPh sb="18" eb="20">
      <t>ショクイン</t>
    </rPh>
    <phoneticPr fontId="2"/>
  </si>
  <si>
    <t>常勤職員、任期付常勤職員</t>
    <rPh sb="0" eb="2">
      <t>ジョウキン</t>
    </rPh>
    <rPh sb="2" eb="4">
      <t>ショクイン</t>
    </rPh>
    <rPh sb="5" eb="7">
      <t>ニンキ</t>
    </rPh>
    <rPh sb="7" eb="8">
      <t>ツキ</t>
    </rPh>
    <rPh sb="8" eb="10">
      <t>ジョウキン</t>
    </rPh>
    <rPh sb="10" eb="12">
      <t>ショクイン</t>
    </rPh>
    <phoneticPr fontId="2"/>
  </si>
  <si>
    <t>管理監督者以外</t>
    <rPh sb="0" eb="2">
      <t>カンリ</t>
    </rPh>
    <rPh sb="2" eb="4">
      <t>カントク</t>
    </rPh>
    <rPh sb="4" eb="5">
      <t>シャ</t>
    </rPh>
    <rPh sb="5" eb="7">
      <t>イガイ</t>
    </rPh>
    <phoneticPr fontId="2"/>
  </si>
  <si>
    <t>デジタル庁、九州経済産業局</t>
    <rPh sb="6" eb="8">
      <t>キュウシュウ</t>
    </rPh>
    <rPh sb="8" eb="10">
      <t>ケイザイ</t>
    </rPh>
    <rPh sb="10" eb="12">
      <t>サンギョウ</t>
    </rPh>
    <rPh sb="12" eb="13">
      <t>キョク</t>
    </rPh>
    <phoneticPr fontId="2"/>
  </si>
  <si>
    <t>営利企業等の従事する場合、申請内容を判断し許可している。</t>
    <rPh sb="13" eb="15">
      <t>シンセイ</t>
    </rPh>
    <rPh sb="15" eb="17">
      <t>ナイヨウ</t>
    </rPh>
    <rPh sb="18" eb="20">
      <t>ハンダン</t>
    </rPh>
    <rPh sb="21" eb="23">
      <t>キョカ</t>
    </rPh>
    <phoneticPr fontId="2"/>
  </si>
  <si>
    <t>週の勤務時間5分の1以内、他部署の業務やプロジェクトに参画することで、職員のキャリアの幅を広げ、組織の生産性と政策形成力の向上につなげる取組。</t>
  </si>
  <si>
    <t>組織の壁を越えた連携強化、イノベーション創出を目的にPTを設置。</t>
    <rPh sb="23" eb="25">
      <t>モクテキ</t>
    </rPh>
    <rPh sb="29" eb="31">
      <t>セッチ</t>
    </rPh>
    <phoneticPr fontId="2"/>
  </si>
  <si>
    <t>週あたり5時間以内、組織内の多様な視点・ナレッジをいかし、イノベーションを促進。</t>
  </si>
  <si>
    <t>新採対象人権研修</t>
  </si>
  <si>
    <t>内部業務システム研修</t>
  </si>
  <si>
    <t>メンタルヘルス研修・ホウレンソウの基本（動画）</t>
  </si>
  <si>
    <t>災害時における職員の役割・防災意識について</t>
  </si>
  <si>
    <t>障がい者差別解消（合理的配慮）について</t>
  </si>
  <si>
    <t>郷づくり・キッカケラボについて</t>
  </si>
  <si>
    <t>人事評価研修②</t>
  </si>
  <si>
    <t>会計事務研修</t>
  </si>
  <si>
    <t>まちづくり基本構想研修</t>
  </si>
  <si>
    <t>公共施設マネジメント研修</t>
  </si>
  <si>
    <t>キッカケラボの見学、使い方について</t>
  </si>
  <si>
    <t>福津の観光資源について</t>
  </si>
  <si>
    <t>契約・文書管理事務研修</t>
  </si>
  <si>
    <t>OJT指導者研修～タイムマネジメントも学ぶ～（基礎編）</t>
  </si>
  <si>
    <t>リーダーシップ研修</t>
  </si>
  <si>
    <t>人権研修(古賀市海津木苑見学)</t>
    <rPh sb="5" eb="7">
      <t>コガ</t>
    </rPh>
    <rPh sb="7" eb="8">
      <t>シ</t>
    </rPh>
    <rPh sb="8" eb="9">
      <t>ウミ</t>
    </rPh>
    <rPh sb="9" eb="10">
      <t>ツ</t>
    </rPh>
    <rPh sb="10" eb="11">
      <t>キ</t>
    </rPh>
    <rPh sb="11" eb="12">
      <t>エン</t>
    </rPh>
    <rPh sb="12" eb="14">
      <t>ケンガク</t>
    </rPh>
    <phoneticPr fontId="2"/>
  </si>
  <si>
    <t>管理職研修(カスタマーハラスメント)</t>
  </si>
  <si>
    <t>OJT指導者研修（フォローアップ編）</t>
  </si>
  <si>
    <t xml:space="preserve">ハラスメント相談員研修 </t>
    <rPh sb="6" eb="9">
      <t>ソウダンイン</t>
    </rPh>
    <phoneticPr fontId="2"/>
  </si>
  <si>
    <t xml:space="preserve">ハラスメント防止研修 </t>
  </si>
  <si>
    <t>新規採用職員（任期付職員も含む）</t>
  </si>
  <si>
    <t>新規採用職員（任期付職員も含む）、育休・派遣終了職員</t>
    <rPh sb="17" eb="19">
      <t>イクキュウ</t>
    </rPh>
    <rPh sb="20" eb="24">
      <t>ハケンシュウリョウ</t>
    </rPh>
    <rPh sb="24" eb="26">
      <t>ショクイン</t>
    </rPh>
    <phoneticPr fontId="2"/>
  </si>
  <si>
    <t>全職員（所属長推薦）</t>
  </si>
  <si>
    <t>主査級以下対象（所属長推薦）</t>
  </si>
  <si>
    <t>全職員（R6.R7の2年にわたって実施）</t>
  </si>
  <si>
    <t>係長・主幹対象（所属長推薦）</t>
  </si>
  <si>
    <t>管理職（園長・館長等含む）</t>
  </si>
  <si>
    <t>主査級以下の全職員</t>
    <rPh sb="3" eb="5">
      <t>イカ</t>
    </rPh>
    <phoneticPr fontId="2"/>
  </si>
  <si>
    <t>相談職員、部長、課長</t>
  </si>
  <si>
    <t>福岡県後期高齢者医療広域連合</t>
  </si>
  <si>
    <t>福岡県自治振興組合、農業活性化機構</t>
    <rPh sb="10" eb="12">
      <t>ノウギョウ</t>
    </rPh>
    <rPh sb="12" eb="15">
      <t>カッセイカ</t>
    </rPh>
    <rPh sb="15" eb="17">
      <t>キコウ</t>
    </rPh>
    <phoneticPr fontId="2"/>
  </si>
  <si>
    <t>職員を派遣し、受講する研修については、受講希望制や所属長からの推薦としている。（階層別研修を除く。）</t>
    <phoneticPr fontId="2"/>
  </si>
  <si>
    <t>情報セキュリティ研修</t>
    <rPh sb="0" eb="2">
      <t>ジョウホウ</t>
    </rPh>
    <rPh sb="8" eb="10">
      <t>ケンシュウ</t>
    </rPh>
    <phoneticPr fontId="2"/>
  </si>
  <si>
    <t>人事評価制度研修</t>
    <rPh sb="0" eb="4">
      <t>ジンジヒョウカ</t>
    </rPh>
    <rPh sb="4" eb="6">
      <t>セイド</t>
    </rPh>
    <rPh sb="6" eb="8">
      <t>ケンシュウ</t>
    </rPh>
    <phoneticPr fontId="2"/>
  </si>
  <si>
    <t>人権・同和問題研修</t>
    <rPh sb="0" eb="2">
      <t>ジンケン</t>
    </rPh>
    <rPh sb="3" eb="5">
      <t>ドウワ</t>
    </rPh>
    <rPh sb="5" eb="7">
      <t>モンダイ</t>
    </rPh>
    <rPh sb="7" eb="9">
      <t>ケンシュウ</t>
    </rPh>
    <phoneticPr fontId="2"/>
  </si>
  <si>
    <t>地方自治法・地方公務員法研修</t>
    <rPh sb="0" eb="2">
      <t>チホウ</t>
    </rPh>
    <rPh sb="2" eb="5">
      <t>ジチホウ</t>
    </rPh>
    <rPh sb="6" eb="8">
      <t>チホウ</t>
    </rPh>
    <rPh sb="8" eb="12">
      <t>コウムインホウ</t>
    </rPh>
    <rPh sb="12" eb="14">
      <t>ケンシュウ</t>
    </rPh>
    <phoneticPr fontId="2"/>
  </si>
  <si>
    <t>マネーリテラシー研修</t>
    <rPh sb="8" eb="10">
      <t>ケンシュウ</t>
    </rPh>
    <phoneticPr fontId="2"/>
  </si>
  <si>
    <t>生成AI研修</t>
    <rPh sb="0" eb="2">
      <t>セイセイ</t>
    </rPh>
    <rPh sb="4" eb="6">
      <t>ケンシュウ</t>
    </rPh>
    <phoneticPr fontId="2"/>
  </si>
  <si>
    <t>エクセル研修（初級）</t>
    <rPh sb="4" eb="6">
      <t>ケンシュウ</t>
    </rPh>
    <rPh sb="7" eb="9">
      <t>ショキュウ</t>
    </rPh>
    <phoneticPr fontId="2"/>
  </si>
  <si>
    <t>エクセル研修（中級）</t>
    <rPh sb="4" eb="6">
      <t>ケンシュウ</t>
    </rPh>
    <rPh sb="7" eb="9">
      <t>チュウキュウ</t>
    </rPh>
    <phoneticPr fontId="2"/>
  </si>
  <si>
    <t>ワークライフバランス研修</t>
    <rPh sb="10" eb="12">
      <t>ケンシュウ</t>
    </rPh>
    <phoneticPr fontId="2"/>
  </si>
  <si>
    <t>ハラスメント・リスクヘッジ研修</t>
    <rPh sb="13" eb="15">
      <t>ケンシュウ</t>
    </rPh>
    <phoneticPr fontId="2"/>
  </si>
  <si>
    <t>採用面接官研修</t>
    <rPh sb="0" eb="5">
      <t>サイヨウメンセツカン</t>
    </rPh>
    <rPh sb="5" eb="7">
      <t>ケンシュウ</t>
    </rPh>
    <phoneticPr fontId="2"/>
  </si>
  <si>
    <t>資料作成研修</t>
    <rPh sb="0" eb="4">
      <t>シリョウサクセイ</t>
    </rPh>
    <rPh sb="4" eb="6">
      <t>ケンシュウ</t>
    </rPh>
    <phoneticPr fontId="2"/>
  </si>
  <si>
    <t>プレゼンテーション研修</t>
    <rPh sb="9" eb="11">
      <t>ケンシュウ</t>
    </rPh>
    <phoneticPr fontId="2"/>
  </si>
  <si>
    <t>リーダー研修</t>
    <rPh sb="4" eb="6">
      <t>ケンシュウ</t>
    </rPh>
    <phoneticPr fontId="2"/>
  </si>
  <si>
    <t>コンプライアンス研修</t>
    <rPh sb="8" eb="10">
      <t>ケンシュウ</t>
    </rPh>
    <phoneticPr fontId="2"/>
  </si>
  <si>
    <t>意欲向上研修</t>
    <rPh sb="0" eb="4">
      <t>イヨクコウジョウ</t>
    </rPh>
    <rPh sb="4" eb="6">
      <t>ケンシュウ</t>
    </rPh>
    <phoneticPr fontId="2"/>
  </si>
  <si>
    <t>ウェルビーイング研修</t>
    <rPh sb="8" eb="10">
      <t>ケンシュウ</t>
    </rPh>
    <phoneticPr fontId="2"/>
  </si>
  <si>
    <t>効果的な情報発信の在り方研修</t>
    <rPh sb="0" eb="3">
      <t>コウカテキ</t>
    </rPh>
    <rPh sb="4" eb="6">
      <t>ジョウホウ</t>
    </rPh>
    <rPh sb="6" eb="8">
      <t>ハッシン</t>
    </rPh>
    <rPh sb="9" eb="10">
      <t>ア</t>
    </rPh>
    <rPh sb="11" eb="12">
      <t>カタ</t>
    </rPh>
    <rPh sb="12" eb="14">
      <t>ケンシュウ</t>
    </rPh>
    <phoneticPr fontId="2"/>
  </si>
  <si>
    <t>健康講話</t>
    <rPh sb="0" eb="4">
      <t>ケンコウコウワ</t>
    </rPh>
    <phoneticPr fontId="2"/>
  </si>
  <si>
    <t>関心のある者</t>
    <rPh sb="0" eb="2">
      <t>カンシン</t>
    </rPh>
    <rPh sb="5" eb="6">
      <t>モノ</t>
    </rPh>
    <phoneticPr fontId="2"/>
  </si>
  <si>
    <t>採用試験に携わる職員</t>
    <rPh sb="0" eb="4">
      <t>サイヨウシケン</t>
    </rPh>
    <rPh sb="5" eb="6">
      <t>タズサ</t>
    </rPh>
    <rPh sb="8" eb="10">
      <t>ショクイン</t>
    </rPh>
    <phoneticPr fontId="2"/>
  </si>
  <si>
    <t>係長以上</t>
    <rPh sb="0" eb="2">
      <t>カカリチョウ</t>
    </rPh>
    <rPh sb="2" eb="4">
      <t>イジョウ</t>
    </rPh>
    <phoneticPr fontId="2"/>
  </si>
  <si>
    <t>林野庁、デジタル庁、九州経済産業局、九州地方整備局</t>
    <rPh sb="0" eb="3">
      <t>リンヤチョウ</t>
    </rPh>
    <rPh sb="8" eb="9">
      <t>チョウ</t>
    </rPh>
    <rPh sb="10" eb="14">
      <t>キュウシュウケイザイ</t>
    </rPh>
    <rPh sb="14" eb="17">
      <t>サンギョウキョク</t>
    </rPh>
    <rPh sb="18" eb="20">
      <t>キュウシュウ</t>
    </rPh>
    <rPh sb="20" eb="22">
      <t>チホウ</t>
    </rPh>
    <rPh sb="22" eb="24">
      <t>セイビ</t>
    </rPh>
    <rPh sb="24" eb="25">
      <t>キョク</t>
    </rPh>
    <phoneticPr fontId="2"/>
  </si>
  <si>
    <t>林野庁、九州地方整備局</t>
  </si>
  <si>
    <t>都市整備課主導のもと、課題対策プロジェクトチームを発足。</t>
    <rPh sb="5" eb="7">
      <t>シュドウ</t>
    </rPh>
    <rPh sb="11" eb="13">
      <t>カダイ</t>
    </rPh>
    <rPh sb="13" eb="15">
      <t>タイサク</t>
    </rPh>
    <rPh sb="25" eb="27">
      <t>ホッソク</t>
    </rPh>
    <phoneticPr fontId="2"/>
  </si>
  <si>
    <t>職員提案制度を企画政策課が実施。</t>
    <rPh sb="0" eb="2">
      <t>ショクイン</t>
    </rPh>
    <rPh sb="2" eb="6">
      <t>テイアンセイド</t>
    </rPh>
    <rPh sb="7" eb="11">
      <t>キカクセイサク</t>
    </rPh>
    <rPh sb="11" eb="12">
      <t>カ</t>
    </rPh>
    <rPh sb="13" eb="15">
      <t>ジッシ</t>
    </rPh>
    <phoneticPr fontId="2"/>
  </si>
  <si>
    <t>新規採用職員接遇研修</t>
    <rPh sb="0" eb="2">
      <t>シンキ</t>
    </rPh>
    <rPh sb="2" eb="4">
      <t>サイヨウ</t>
    </rPh>
    <rPh sb="4" eb="6">
      <t>ショクイン</t>
    </rPh>
    <rPh sb="6" eb="8">
      <t>セツグウ</t>
    </rPh>
    <rPh sb="8" eb="10">
      <t>ケンシュウ</t>
    </rPh>
    <phoneticPr fontId="2"/>
  </si>
  <si>
    <t>男女共同参画講演会</t>
  </si>
  <si>
    <t>デジタル人材育成研修</t>
  </si>
  <si>
    <t>面接官スキル向上研修</t>
  </si>
  <si>
    <t>人権問題地域懇談会</t>
  </si>
  <si>
    <t>人権講演会</t>
  </si>
  <si>
    <t>新規採用職員等</t>
    <rPh sb="6" eb="7">
      <t>トウ</t>
    </rPh>
    <phoneticPr fontId="2"/>
  </si>
  <si>
    <t>3～5年目の20代職員</t>
  </si>
  <si>
    <t>2次・3次試験面接官</t>
  </si>
  <si>
    <t>課長・課長補佐・係長級職員</t>
  </si>
  <si>
    <t>人権・部落問題研修</t>
    <rPh sb="0" eb="2">
      <t>ジンケン</t>
    </rPh>
    <rPh sb="3" eb="5">
      <t>ブラク</t>
    </rPh>
    <rPh sb="5" eb="7">
      <t>モンダイ</t>
    </rPh>
    <rPh sb="7" eb="9">
      <t>ケンシュウ</t>
    </rPh>
    <phoneticPr fontId="13"/>
  </si>
  <si>
    <t>新規採用職員研修</t>
    <rPh sb="0" eb="2">
      <t>シンキ</t>
    </rPh>
    <rPh sb="2" eb="4">
      <t>サイヨウ</t>
    </rPh>
    <rPh sb="4" eb="6">
      <t>ショクイン</t>
    </rPh>
    <rPh sb="6" eb="8">
      <t>ケンシュウ</t>
    </rPh>
    <phoneticPr fontId="13"/>
  </si>
  <si>
    <t>R6年度新規採用職員</t>
    <rPh sb="2" eb="4">
      <t>ネンド</t>
    </rPh>
    <rPh sb="4" eb="6">
      <t>シンキ</t>
    </rPh>
    <rPh sb="6" eb="8">
      <t>サイヨウ</t>
    </rPh>
    <rPh sb="8" eb="10">
      <t>ショクイン</t>
    </rPh>
    <phoneticPr fontId="13"/>
  </si>
  <si>
    <t>土木・建築　職員研修</t>
    <rPh sb="0" eb="2">
      <t>ドボク</t>
    </rPh>
    <rPh sb="3" eb="5">
      <t>ケンチク</t>
    </rPh>
    <rPh sb="6" eb="8">
      <t>ショクイン</t>
    </rPh>
    <rPh sb="8" eb="10">
      <t>ケンシュウ</t>
    </rPh>
    <phoneticPr fontId="13"/>
  </si>
  <si>
    <t>申込職員</t>
    <rPh sb="0" eb="2">
      <t>モウシコミ</t>
    </rPh>
    <rPh sb="2" eb="4">
      <t>ショクイン</t>
    </rPh>
    <phoneticPr fontId="13"/>
  </si>
  <si>
    <t>DV防止研修</t>
    <rPh sb="2" eb="4">
      <t>ボウシ</t>
    </rPh>
    <rPh sb="4" eb="6">
      <t>ケンシュウ</t>
    </rPh>
    <phoneticPr fontId="13"/>
  </si>
  <si>
    <t>組織のダイバーシティ研修</t>
    <rPh sb="0" eb="2">
      <t>ソシキ</t>
    </rPh>
    <rPh sb="10" eb="12">
      <t>ケンシュウ</t>
    </rPh>
    <phoneticPr fontId="13"/>
  </si>
  <si>
    <t>男女共同参画の視点からの防災研修</t>
    <rPh sb="0" eb="4">
      <t>ダンジョキョウドウ</t>
    </rPh>
    <rPh sb="4" eb="6">
      <t>サンカク</t>
    </rPh>
    <rPh sb="7" eb="9">
      <t>シテン</t>
    </rPh>
    <rPh sb="12" eb="16">
      <t>ボウサイケンシュウ</t>
    </rPh>
    <phoneticPr fontId="13"/>
  </si>
  <si>
    <t>九州大学、福岡県後期高齢者医療広域連合</t>
    <rPh sb="0" eb="4">
      <t>キュウシュウダイガク</t>
    </rPh>
    <rPh sb="5" eb="8">
      <t>フクオカケン</t>
    </rPh>
    <rPh sb="8" eb="12">
      <t>コウキコウレイ</t>
    </rPh>
    <rPh sb="12" eb="13">
      <t>シャ</t>
    </rPh>
    <rPh sb="13" eb="15">
      <t>イリョウ</t>
    </rPh>
    <rPh sb="15" eb="19">
      <t>コウイキレンゴウ</t>
    </rPh>
    <phoneticPr fontId="2"/>
  </si>
  <si>
    <t>総合計画管理（行政評価）研修会</t>
    <phoneticPr fontId="13"/>
  </si>
  <si>
    <t>新主任主査</t>
    <rPh sb="0" eb="1">
      <t>シン</t>
    </rPh>
    <rPh sb="1" eb="5">
      <t>シュニンシュサ</t>
    </rPh>
    <phoneticPr fontId="13"/>
  </si>
  <si>
    <t>新任係長</t>
    <rPh sb="0" eb="4">
      <t>シンニンカカリチョウ</t>
    </rPh>
    <phoneticPr fontId="13"/>
  </si>
  <si>
    <t>人権・同和問題研修</t>
    <rPh sb="0" eb="2">
      <t>ジンケン</t>
    </rPh>
    <rPh sb="3" eb="5">
      <t>ドウワ</t>
    </rPh>
    <rPh sb="5" eb="7">
      <t>モンダイ</t>
    </rPh>
    <rPh sb="7" eb="9">
      <t>ケンシュウ</t>
    </rPh>
    <phoneticPr fontId="13"/>
  </si>
  <si>
    <t>土木技術職員研修</t>
    <phoneticPr fontId="13"/>
  </si>
  <si>
    <t>土木技術職員（１０年未満）</t>
    <rPh sb="0" eb="6">
      <t>ドボクギジュツショクイン</t>
    </rPh>
    <rPh sb="9" eb="12">
      <t>ネンミマン</t>
    </rPh>
    <phoneticPr fontId="13"/>
  </si>
  <si>
    <t>土木技術職員</t>
    <rPh sb="0" eb="6">
      <t>ドボクギジュツショクイン</t>
    </rPh>
    <phoneticPr fontId="13"/>
  </si>
  <si>
    <t>ドローン研修</t>
    <phoneticPr fontId="13"/>
  </si>
  <si>
    <t>希望者</t>
    <rPh sb="0" eb="3">
      <t>キボウシャ</t>
    </rPh>
    <phoneticPr fontId="13"/>
  </si>
  <si>
    <t>業務効率化研修</t>
    <rPh sb="0" eb="2">
      <t>ギョウム</t>
    </rPh>
    <rPh sb="2" eb="5">
      <t>コウリツカ</t>
    </rPh>
    <rPh sb="5" eb="7">
      <t>ケンシュウ</t>
    </rPh>
    <phoneticPr fontId="13"/>
  </si>
  <si>
    <t>主査</t>
    <rPh sb="0" eb="2">
      <t>シュサ</t>
    </rPh>
    <phoneticPr fontId="13"/>
  </si>
  <si>
    <t>新任係長研修（朝倉市の財政状況）</t>
    <rPh sb="0" eb="6">
      <t>シンニンカカリチョウケンシュウ</t>
    </rPh>
    <rPh sb="7" eb="10">
      <t>アサクラシ</t>
    </rPh>
    <rPh sb="11" eb="15">
      <t>ザイセイジョウキョウ</t>
    </rPh>
    <phoneticPr fontId="13"/>
  </si>
  <si>
    <t>新任係長研修（係長の基本的な役割）</t>
    <rPh sb="7" eb="9">
      <t>カカリチョウ</t>
    </rPh>
    <rPh sb="10" eb="13">
      <t>キホンテキ</t>
    </rPh>
    <rPh sb="14" eb="16">
      <t>ヤクワリ</t>
    </rPh>
    <phoneticPr fontId="13"/>
  </si>
  <si>
    <t>新任係長研修（行政会議）</t>
    <rPh sb="7" eb="11">
      <t>ギョウセイカイギ</t>
    </rPh>
    <phoneticPr fontId="13"/>
  </si>
  <si>
    <t>新任係長研修（契約）</t>
    <rPh sb="7" eb="9">
      <t>ケイヤク</t>
    </rPh>
    <phoneticPr fontId="13"/>
  </si>
  <si>
    <t>新任係長研修（議会）</t>
    <rPh sb="7" eb="9">
      <t>ギカイ</t>
    </rPh>
    <phoneticPr fontId="13"/>
  </si>
  <si>
    <t>新任係長研修（予算）</t>
    <rPh sb="7" eb="9">
      <t>ヨサン</t>
    </rPh>
    <phoneticPr fontId="13"/>
  </si>
  <si>
    <t>新任係長研修（人事評価）</t>
    <rPh sb="7" eb="11">
      <t>ジンジヒョウカ</t>
    </rPh>
    <phoneticPr fontId="13"/>
  </si>
  <si>
    <t>新任係長研修（様々な事務）</t>
    <rPh sb="7" eb="12">
      <t>サマザマナジム</t>
    </rPh>
    <phoneticPr fontId="13"/>
  </si>
  <si>
    <t>新規採用職員研修（福利厚生／服務／賞罰等）</t>
    <rPh sb="9" eb="13">
      <t>フクリコウセイ</t>
    </rPh>
    <rPh sb="14" eb="16">
      <t>フクム</t>
    </rPh>
    <rPh sb="17" eb="20">
      <t>ショウバツトウ</t>
    </rPh>
    <phoneticPr fontId="13"/>
  </si>
  <si>
    <t>新規採用職員</t>
    <rPh sb="0" eb="6">
      <t>シンキサイヨウショクイン</t>
    </rPh>
    <phoneticPr fontId="13"/>
  </si>
  <si>
    <t>新規採用職員研修（接遇／市役所の仕事の流れと組織機構）</t>
    <rPh sb="9" eb="11">
      <t>セツグウ</t>
    </rPh>
    <rPh sb="12" eb="13">
      <t>シ</t>
    </rPh>
    <rPh sb="13" eb="15">
      <t>ヤクショ</t>
    </rPh>
    <rPh sb="16" eb="18">
      <t>シゴト</t>
    </rPh>
    <rPh sb="19" eb="20">
      <t>ナガ</t>
    </rPh>
    <rPh sb="22" eb="24">
      <t>ソシキ</t>
    </rPh>
    <rPh sb="24" eb="26">
      <t>キコウ</t>
    </rPh>
    <phoneticPr fontId="13"/>
  </si>
  <si>
    <t>新規採用職員研修（人事評価制度）</t>
    <rPh sb="9" eb="11">
      <t>ジンジ</t>
    </rPh>
    <rPh sb="11" eb="13">
      <t>ヒョウカ</t>
    </rPh>
    <rPh sb="13" eb="15">
      <t>セイド</t>
    </rPh>
    <phoneticPr fontId="13"/>
  </si>
  <si>
    <t>新規採用職員研修（情報システムとセキュリティ）</t>
    <rPh sb="9" eb="11">
      <t>ジョウホウ</t>
    </rPh>
    <phoneticPr fontId="13"/>
  </si>
  <si>
    <t>新規採用職員研修（朝倉市を流れる河川の利水と治水）</t>
    <rPh sb="9" eb="12">
      <t>アサクラシ</t>
    </rPh>
    <rPh sb="13" eb="14">
      <t>ナガ</t>
    </rPh>
    <rPh sb="16" eb="18">
      <t>カセン</t>
    </rPh>
    <rPh sb="19" eb="21">
      <t>リスイ</t>
    </rPh>
    <rPh sb="22" eb="24">
      <t>チスイ</t>
    </rPh>
    <phoneticPr fontId="13"/>
  </si>
  <si>
    <t>新規採用職員研修（文書事務）</t>
    <rPh sb="9" eb="11">
      <t>ブンショ</t>
    </rPh>
    <rPh sb="11" eb="13">
      <t>ジム</t>
    </rPh>
    <phoneticPr fontId="13"/>
  </si>
  <si>
    <t>新規採用職員研修（杷木人権啓発センターの活動について）</t>
    <rPh sb="9" eb="11">
      <t>ハキ</t>
    </rPh>
    <rPh sb="11" eb="13">
      <t>ジンケン</t>
    </rPh>
    <rPh sb="13" eb="15">
      <t>ケイハツ</t>
    </rPh>
    <rPh sb="20" eb="22">
      <t>カツドウ</t>
    </rPh>
    <phoneticPr fontId="13"/>
  </si>
  <si>
    <t>新規採用職員研修（朝倉市の観光）</t>
    <rPh sb="9" eb="12">
      <t>アサクラシ</t>
    </rPh>
    <rPh sb="13" eb="15">
      <t>カンコウ</t>
    </rPh>
    <phoneticPr fontId="13"/>
  </si>
  <si>
    <t>新規採用職員研修（災害への備え）</t>
    <phoneticPr fontId="13"/>
  </si>
  <si>
    <t>新規採用職員研修（朝倉市総合計画・復興計画）</t>
    <rPh sb="9" eb="12">
      <t>アサクラシ</t>
    </rPh>
    <rPh sb="12" eb="14">
      <t>ソウゴウ</t>
    </rPh>
    <rPh sb="14" eb="16">
      <t>ケイカク</t>
    </rPh>
    <rPh sb="17" eb="19">
      <t>フッコウ</t>
    </rPh>
    <rPh sb="19" eb="21">
      <t>ケイカク</t>
    </rPh>
    <phoneticPr fontId="13"/>
  </si>
  <si>
    <t>新規採用職員研修（市長講話）</t>
    <rPh sb="9" eb="11">
      <t>シチョウ</t>
    </rPh>
    <rPh sb="11" eb="13">
      <t>コウワ</t>
    </rPh>
    <phoneticPr fontId="13"/>
  </si>
  <si>
    <t>新規採用職員研修（取材活動の基本）</t>
    <rPh sb="9" eb="11">
      <t>シュザイ</t>
    </rPh>
    <rPh sb="11" eb="13">
      <t>カツドウ</t>
    </rPh>
    <rPh sb="14" eb="16">
      <t>キホン</t>
    </rPh>
    <phoneticPr fontId="13"/>
  </si>
  <si>
    <t>新規採用職員研修（シティプロモーション）</t>
    <phoneticPr fontId="13"/>
  </si>
  <si>
    <t>新規採用職員研修（CANOW（叶う）プロジェクト「アイディアバンク」提案）</t>
    <rPh sb="15" eb="16">
      <t>カナ</t>
    </rPh>
    <rPh sb="34" eb="36">
      <t>テイアン</t>
    </rPh>
    <phoneticPr fontId="13"/>
  </si>
  <si>
    <t>新規採用職員研修（前期まとめ）</t>
    <rPh sb="9" eb="11">
      <t>ゼンキ</t>
    </rPh>
    <phoneticPr fontId="13"/>
  </si>
  <si>
    <t>新規採用職員研修（会計事務）</t>
    <rPh sb="9" eb="11">
      <t>カイケイ</t>
    </rPh>
    <rPh sb="11" eb="13">
      <t>ジム</t>
    </rPh>
    <phoneticPr fontId="13"/>
  </si>
  <si>
    <t>新規採用職員研修（朝倉市の財政状況）</t>
    <rPh sb="9" eb="12">
      <t>アサクラシ</t>
    </rPh>
    <rPh sb="13" eb="15">
      <t>ザイセイ</t>
    </rPh>
    <rPh sb="15" eb="17">
      <t>ジョウキョウ</t>
    </rPh>
    <phoneticPr fontId="13"/>
  </si>
  <si>
    <t>新規採用職員研修（選挙と市職員の役割）</t>
    <rPh sb="9" eb="11">
      <t>センキョ</t>
    </rPh>
    <rPh sb="12" eb="13">
      <t>シ</t>
    </rPh>
    <rPh sb="13" eb="15">
      <t>ショクイン</t>
    </rPh>
    <rPh sb="16" eb="18">
      <t>ヤクワリ</t>
    </rPh>
    <phoneticPr fontId="13"/>
  </si>
  <si>
    <t>新規採用職員研修（メンタルヘルス研修）</t>
    <rPh sb="16" eb="18">
      <t>ケンシュウ</t>
    </rPh>
    <phoneticPr fontId="13"/>
  </si>
  <si>
    <t>新規採用職員研修（職員倫理研修）</t>
    <rPh sb="9" eb="11">
      <t>ショクイン</t>
    </rPh>
    <rPh sb="11" eb="13">
      <t>リンリ</t>
    </rPh>
    <rPh sb="13" eb="15">
      <t>ケンシュウ</t>
    </rPh>
    <phoneticPr fontId="13"/>
  </si>
  <si>
    <t>新規採用職員研修（中期まとめ）</t>
    <rPh sb="9" eb="10">
      <t>チュウ</t>
    </rPh>
    <phoneticPr fontId="13"/>
  </si>
  <si>
    <t>やさしい日本語 研修</t>
    <phoneticPr fontId="13"/>
  </si>
  <si>
    <t>各課より選抜</t>
    <rPh sb="0" eb="2">
      <t>カクカ</t>
    </rPh>
    <rPh sb="4" eb="6">
      <t>センバツ</t>
    </rPh>
    <phoneticPr fontId="13"/>
  </si>
  <si>
    <t>ゲートキーパー養成研修</t>
    <rPh sb="7" eb="9">
      <t>ヨウセイ</t>
    </rPh>
    <rPh sb="9" eb="11">
      <t>ケンシュウ</t>
    </rPh>
    <phoneticPr fontId="13"/>
  </si>
  <si>
    <t>新任課長、係長</t>
    <rPh sb="0" eb="4">
      <t>シンニンカチョウ</t>
    </rPh>
    <rPh sb="5" eb="7">
      <t>カカリチョウ</t>
    </rPh>
    <phoneticPr fontId="13"/>
  </si>
  <si>
    <t>久留米市、広域圏事務局、福岡県後期高齢者医療広域連合</t>
    <rPh sb="0" eb="4">
      <t>クルメシ</t>
    </rPh>
    <rPh sb="5" eb="8">
      <t>コウイキケン</t>
    </rPh>
    <rPh sb="8" eb="11">
      <t>ジムキョク</t>
    </rPh>
    <rPh sb="12" eb="15">
      <t>フクオカケン</t>
    </rPh>
    <rPh sb="15" eb="17">
      <t>コウキ</t>
    </rPh>
    <rPh sb="17" eb="20">
      <t>コウレイシャ</t>
    </rPh>
    <rPh sb="20" eb="22">
      <t>イリョウ</t>
    </rPh>
    <rPh sb="22" eb="24">
      <t>コウイキ</t>
    </rPh>
    <rPh sb="24" eb="26">
      <t>レンゴウ</t>
    </rPh>
    <phoneticPr fontId="2"/>
  </si>
  <si>
    <t>人事評価において、期首、中間、期末と年3回の面談の機会を設け、所属長と部下とが人事評価以外の対話をする機会としている。</t>
    <phoneticPr fontId="3"/>
  </si>
  <si>
    <t>財務研修</t>
  </si>
  <si>
    <t>服務研修</t>
    <rPh sb="0" eb="2">
      <t>フクム</t>
    </rPh>
    <rPh sb="2" eb="4">
      <t>ケンシュウ</t>
    </rPh>
    <phoneticPr fontId="13"/>
  </si>
  <si>
    <t>新規採用職員</t>
    <rPh sb="0" eb="2">
      <t>シンキ</t>
    </rPh>
    <rPh sb="2" eb="4">
      <t>サイヨウ</t>
    </rPh>
    <rPh sb="4" eb="6">
      <t>ショクイン</t>
    </rPh>
    <phoneticPr fontId="13"/>
  </si>
  <si>
    <t>共済制度・接遇研修</t>
    <rPh sb="0" eb="2">
      <t>キョウサイ</t>
    </rPh>
    <rPh sb="2" eb="4">
      <t>セイド</t>
    </rPh>
    <rPh sb="5" eb="7">
      <t>セツグウ</t>
    </rPh>
    <rPh sb="7" eb="9">
      <t>ケンシュウ</t>
    </rPh>
    <phoneticPr fontId="13"/>
  </si>
  <si>
    <t>個人情報・文書管理研修</t>
    <rPh sb="0" eb="2">
      <t>コジン</t>
    </rPh>
    <rPh sb="2" eb="4">
      <t>ジョウホウ</t>
    </rPh>
    <rPh sb="5" eb="7">
      <t>ブンショ</t>
    </rPh>
    <rPh sb="7" eb="9">
      <t>カンリ</t>
    </rPh>
    <rPh sb="9" eb="11">
      <t>ケンシュウ</t>
    </rPh>
    <phoneticPr fontId="13"/>
  </si>
  <si>
    <t>防災研修</t>
    <rPh sb="0" eb="2">
      <t>ボウサイ</t>
    </rPh>
    <rPh sb="2" eb="4">
      <t>ケンシュウ</t>
    </rPh>
    <phoneticPr fontId="13"/>
  </si>
  <si>
    <t>パソコン操作・マイナンバー研修</t>
    <rPh sb="4" eb="6">
      <t>ソウサ</t>
    </rPh>
    <rPh sb="13" eb="15">
      <t>ケンシュウ</t>
    </rPh>
    <phoneticPr fontId="13"/>
  </si>
  <si>
    <t>魅力発見研修</t>
    <rPh sb="0" eb="2">
      <t>ミリョク</t>
    </rPh>
    <rPh sb="2" eb="4">
      <t>ハッケン</t>
    </rPh>
    <phoneticPr fontId="13"/>
  </si>
  <si>
    <t>人事評価研修</t>
    <rPh sb="0" eb="2">
      <t>ジンジ</t>
    </rPh>
    <rPh sb="2" eb="4">
      <t>ヒョウカ</t>
    </rPh>
    <rPh sb="4" eb="6">
      <t>ケンシュウ</t>
    </rPh>
    <phoneticPr fontId="13"/>
  </si>
  <si>
    <t>新評価者・新採職員</t>
    <rPh sb="0" eb="1">
      <t>シン</t>
    </rPh>
    <rPh sb="1" eb="4">
      <t>ヒョウカシャ</t>
    </rPh>
    <rPh sb="5" eb="7">
      <t>シンサイ</t>
    </rPh>
    <rPh sb="7" eb="9">
      <t>ショクイン</t>
    </rPh>
    <phoneticPr fontId="13"/>
  </si>
  <si>
    <t>メンタルヘルス研修</t>
    <rPh sb="7" eb="9">
      <t>ケンシュウ</t>
    </rPh>
    <phoneticPr fontId="13"/>
  </si>
  <si>
    <t>管理職</t>
    <rPh sb="0" eb="3">
      <t>カンリショク</t>
    </rPh>
    <phoneticPr fontId="13"/>
  </si>
  <si>
    <t>係長以下</t>
    <rPh sb="0" eb="2">
      <t>カカリチョウ</t>
    </rPh>
    <rPh sb="2" eb="4">
      <t>イカ</t>
    </rPh>
    <phoneticPr fontId="13"/>
  </si>
  <si>
    <t>議会研修</t>
    <rPh sb="0" eb="2">
      <t>ギカイ</t>
    </rPh>
    <rPh sb="2" eb="4">
      <t>ケンシュウ</t>
    </rPh>
    <phoneticPr fontId="13"/>
  </si>
  <si>
    <t>係長（係長経験3年未満）</t>
    <rPh sb="0" eb="2">
      <t>カカリチョウ</t>
    </rPh>
    <rPh sb="3" eb="5">
      <t>カカリチョウ</t>
    </rPh>
    <rPh sb="5" eb="7">
      <t>ケイケン</t>
    </rPh>
    <rPh sb="8" eb="9">
      <t>ネン</t>
    </rPh>
    <rPh sb="9" eb="11">
      <t>ミマン</t>
    </rPh>
    <phoneticPr fontId="13"/>
  </si>
  <si>
    <t>不祥事防止研修</t>
    <rPh sb="0" eb="3">
      <t>フショウジ</t>
    </rPh>
    <rPh sb="3" eb="5">
      <t>ボウシ</t>
    </rPh>
    <rPh sb="5" eb="7">
      <t>ケンシュウ</t>
    </rPh>
    <phoneticPr fontId="13"/>
  </si>
  <si>
    <t>採用5・10・15・・・年目の職員</t>
    <rPh sb="0" eb="2">
      <t>サイヨウ</t>
    </rPh>
    <rPh sb="12" eb="14">
      <t>ネンメ</t>
    </rPh>
    <rPh sb="15" eb="17">
      <t>ショクイン</t>
    </rPh>
    <phoneticPr fontId="13"/>
  </si>
  <si>
    <t>OJT研修</t>
    <rPh sb="3" eb="5">
      <t>ケンシュウ</t>
    </rPh>
    <phoneticPr fontId="13"/>
  </si>
  <si>
    <t>採用3・8・13・・・年目の係長以下の職員</t>
    <rPh sb="0" eb="2">
      <t>サイヨウ</t>
    </rPh>
    <rPh sb="11" eb="13">
      <t>ネンメ</t>
    </rPh>
    <rPh sb="14" eb="16">
      <t>カカリチョウ</t>
    </rPh>
    <rPh sb="16" eb="18">
      <t>イカ</t>
    </rPh>
    <rPh sb="19" eb="21">
      <t>ショクイン</t>
    </rPh>
    <phoneticPr fontId="13"/>
  </si>
  <si>
    <t>自治体法務研修</t>
    <rPh sb="0" eb="3">
      <t>ジチタイ</t>
    </rPh>
    <rPh sb="3" eb="5">
      <t>ホウム</t>
    </rPh>
    <rPh sb="5" eb="7">
      <t>ケンシュウ</t>
    </rPh>
    <phoneticPr fontId="13"/>
  </si>
  <si>
    <t>非役付職員</t>
    <rPh sb="0" eb="1">
      <t>ヒ</t>
    </rPh>
    <rPh sb="1" eb="3">
      <t>ヤクツ</t>
    </rPh>
    <rPh sb="3" eb="5">
      <t>ショクイン</t>
    </rPh>
    <phoneticPr fontId="13"/>
  </si>
  <si>
    <t>観光振興課</t>
    <rPh sb="0" eb="2">
      <t>カンコウ</t>
    </rPh>
    <rPh sb="2" eb="4">
      <t>シンコウ</t>
    </rPh>
    <rPh sb="4" eb="5">
      <t>カ</t>
    </rPh>
    <phoneticPr fontId="2"/>
  </si>
  <si>
    <t>受講生の上司に対して、受講前後に声掛けをしてもらうように通知を出している</t>
    <rPh sb="0" eb="3">
      <t>ジュコウセイ</t>
    </rPh>
    <rPh sb="4" eb="6">
      <t>ジョウシ</t>
    </rPh>
    <rPh sb="7" eb="8">
      <t>タイ</t>
    </rPh>
    <rPh sb="11" eb="13">
      <t>ジュコウ</t>
    </rPh>
    <rPh sb="13" eb="15">
      <t>ゼンゴ</t>
    </rPh>
    <rPh sb="16" eb="18">
      <t>コエカ</t>
    </rPh>
    <rPh sb="28" eb="30">
      <t>ツウチ</t>
    </rPh>
    <rPh sb="31" eb="32">
      <t>ダ</t>
    </rPh>
    <phoneticPr fontId="2"/>
  </si>
  <si>
    <t>受講後に、研修で学んだことを活かして行動変容してもらうように通知を出している</t>
    <rPh sb="0" eb="2">
      <t>ジュコウ</t>
    </rPh>
    <rPh sb="2" eb="3">
      <t>ゴ</t>
    </rPh>
    <rPh sb="5" eb="7">
      <t>ケンシュウ</t>
    </rPh>
    <rPh sb="8" eb="9">
      <t>マナ</t>
    </rPh>
    <rPh sb="14" eb="15">
      <t>イ</t>
    </rPh>
    <rPh sb="18" eb="20">
      <t>コウドウ</t>
    </rPh>
    <rPh sb="20" eb="22">
      <t>ヘンヨウ</t>
    </rPh>
    <rPh sb="30" eb="32">
      <t>ツウチ</t>
    </rPh>
    <rPh sb="33" eb="34">
      <t>ダ</t>
    </rPh>
    <phoneticPr fontId="2"/>
  </si>
  <si>
    <t>長期総合計画</t>
    <phoneticPr fontId="13"/>
  </si>
  <si>
    <t>新規採用職員</t>
    <phoneticPr fontId="13"/>
  </si>
  <si>
    <t>電話・窓口対応、社会人としてのマナー</t>
    <phoneticPr fontId="13"/>
  </si>
  <si>
    <t>職員倫理、組織、地方公務員制度、時間外勤務等</t>
    <phoneticPr fontId="13"/>
  </si>
  <si>
    <t>各種業務システム操作等</t>
    <phoneticPr fontId="13"/>
  </si>
  <si>
    <t>危機管理対策</t>
    <phoneticPr fontId="13"/>
  </si>
  <si>
    <t>文書事務、文書管理システム</t>
    <phoneticPr fontId="13"/>
  </si>
  <si>
    <t>情報セキュリティとマイナンバー制度</t>
    <phoneticPr fontId="13"/>
  </si>
  <si>
    <t>メンタルヘルス</t>
    <phoneticPr fontId="13"/>
  </si>
  <si>
    <t>まちづくり基本条例</t>
    <phoneticPr fontId="13"/>
  </si>
  <si>
    <t>認知症サポーター養成講座</t>
    <phoneticPr fontId="13"/>
  </si>
  <si>
    <t>フォローアップ</t>
    <phoneticPr fontId="13"/>
  </si>
  <si>
    <t>ブランド戦略</t>
    <phoneticPr fontId="13"/>
  </si>
  <si>
    <t>市議会</t>
    <phoneticPr fontId="13"/>
  </si>
  <si>
    <t>広報・ＨＰ作成実技</t>
    <phoneticPr fontId="13"/>
  </si>
  <si>
    <t>予算と財政</t>
    <phoneticPr fontId="13"/>
  </si>
  <si>
    <t>普通救命講習</t>
    <phoneticPr fontId="13"/>
  </si>
  <si>
    <t>法制執務</t>
    <rPh sb="0" eb="2">
      <t>ホウセイ</t>
    </rPh>
    <rPh sb="2" eb="4">
      <t>シツム</t>
    </rPh>
    <phoneticPr fontId="13"/>
  </si>
  <si>
    <t>政策形成</t>
    <phoneticPr fontId="13"/>
  </si>
  <si>
    <t>興味関心のある職員、所属長が推薦する職員、R5・R6に係長級に昇格した職員</t>
    <phoneticPr fontId="13"/>
  </si>
  <si>
    <t>部長級、課長級、課長補佐級職員</t>
    <rPh sb="0" eb="3">
      <t>ブチョウキュウ</t>
    </rPh>
    <rPh sb="4" eb="7">
      <t>カチョウキュウ</t>
    </rPh>
    <rPh sb="8" eb="10">
      <t>カチョウ</t>
    </rPh>
    <rPh sb="10" eb="12">
      <t>ホサ</t>
    </rPh>
    <rPh sb="12" eb="13">
      <t>キュウ</t>
    </rPh>
    <rPh sb="13" eb="15">
      <t>ショクイン</t>
    </rPh>
    <phoneticPr fontId="13"/>
  </si>
  <si>
    <t xml:space="preserve"> 「創意工夫・業務改善」、「仕事の正確性・速さ」</t>
    <phoneticPr fontId="13"/>
  </si>
  <si>
    <t>主事級職員</t>
    <rPh sb="0" eb="2">
      <t>シュジ</t>
    </rPh>
    <rPh sb="2" eb="3">
      <t>キュウ</t>
    </rPh>
    <rPh sb="3" eb="5">
      <t>ショクイン</t>
    </rPh>
    <phoneticPr fontId="13"/>
  </si>
  <si>
    <t>「人材育成」、「組織統率」、「責任感」</t>
    <phoneticPr fontId="13"/>
  </si>
  <si>
    <t>人権・同和問題</t>
    <rPh sb="0" eb="2">
      <t>ジンケン</t>
    </rPh>
    <rPh sb="3" eb="5">
      <t>ドウワ</t>
    </rPh>
    <rPh sb="5" eb="7">
      <t>モンダイ</t>
    </rPh>
    <phoneticPr fontId="13"/>
  </si>
  <si>
    <t>人事評価（被評価者）</t>
    <rPh sb="0" eb="2">
      <t>ジンジ</t>
    </rPh>
    <rPh sb="2" eb="4">
      <t>ヒョウカ</t>
    </rPh>
    <rPh sb="5" eb="6">
      <t>ヒ</t>
    </rPh>
    <rPh sb="6" eb="9">
      <t>ヒョウカシャ</t>
    </rPh>
    <phoneticPr fontId="13"/>
  </si>
  <si>
    <t>人事評価（評価者）</t>
    <rPh sb="0" eb="2">
      <t>ジンジ</t>
    </rPh>
    <rPh sb="2" eb="4">
      <t>ヒョウカ</t>
    </rPh>
    <rPh sb="5" eb="8">
      <t>ヒョウカシャ</t>
    </rPh>
    <phoneticPr fontId="13"/>
  </si>
  <si>
    <t>新任係長級職員</t>
    <rPh sb="0" eb="2">
      <t>シンニン</t>
    </rPh>
    <rPh sb="2" eb="4">
      <t>カカリチョウ</t>
    </rPh>
    <rPh sb="4" eb="5">
      <t>キュウ</t>
    </rPh>
    <rPh sb="5" eb="7">
      <t>ショクイン</t>
    </rPh>
    <phoneticPr fontId="13"/>
  </si>
  <si>
    <t>監視指導課</t>
    <rPh sb="0" eb="2">
      <t>カンシ</t>
    </rPh>
    <rPh sb="2" eb="4">
      <t>シドウ</t>
    </rPh>
    <rPh sb="4" eb="5">
      <t>カ</t>
    </rPh>
    <phoneticPr fontId="2"/>
  </si>
  <si>
    <t>福岡県後期高齢者医療広域連合、社会福祉法人　糸島市社会福祉協議会</t>
    <rPh sb="0" eb="3">
      <t>フクオカケン</t>
    </rPh>
    <rPh sb="3" eb="5">
      <t>コウキ</t>
    </rPh>
    <rPh sb="5" eb="8">
      <t>コウレイシャ</t>
    </rPh>
    <rPh sb="8" eb="10">
      <t>イリョウ</t>
    </rPh>
    <rPh sb="10" eb="12">
      <t>コウイキ</t>
    </rPh>
    <rPh sb="12" eb="14">
      <t>レンゴウ</t>
    </rPh>
    <rPh sb="15" eb="17">
      <t>シャカイ</t>
    </rPh>
    <rPh sb="17" eb="19">
      <t>フクシ</t>
    </rPh>
    <rPh sb="19" eb="21">
      <t>ホウジン</t>
    </rPh>
    <rPh sb="22" eb="24">
      <t>イトシマ</t>
    </rPh>
    <rPh sb="24" eb="25">
      <t>シ</t>
    </rPh>
    <rPh sb="25" eb="27">
      <t>シャカイ</t>
    </rPh>
    <rPh sb="27" eb="29">
      <t>フクシ</t>
    </rPh>
    <rPh sb="29" eb="32">
      <t>キョウギカイ</t>
    </rPh>
    <phoneticPr fontId="2"/>
  </si>
  <si>
    <t>研修内容を提示した上で、所属長推薦としている。</t>
    <phoneticPr fontId="1"/>
  </si>
  <si>
    <t>研修の復命書を作成し、所属課→研修担当課まで決裁を取っている。</t>
    <phoneticPr fontId="1"/>
  </si>
  <si>
    <t>ジョブトレーナー制度
新規採用職員１名に対し、ジョブトレーナー １名を配置し、新規採用職員が相談しやすい環境や人間関係の早期構築を支援し、職員として必要な基礎能力（コミュニケーション能力や倫理観など）を定着できるよう、助言を行う。</t>
    <phoneticPr fontId="3"/>
  </si>
  <si>
    <t>管理職研修</t>
    <rPh sb="0" eb="3">
      <t>カンリショク</t>
    </rPh>
    <rPh sb="3" eb="5">
      <t>ケンシュウ</t>
    </rPh>
    <phoneticPr fontId="13"/>
  </si>
  <si>
    <t>管理職以上</t>
    <rPh sb="0" eb="3">
      <t>カンリショク</t>
    </rPh>
    <rPh sb="3" eb="5">
      <t>イジョウ</t>
    </rPh>
    <phoneticPr fontId="13"/>
  </si>
  <si>
    <t>一般職職員研修</t>
    <rPh sb="0" eb="2">
      <t>イッパン</t>
    </rPh>
    <rPh sb="2" eb="3">
      <t>ショク</t>
    </rPh>
    <rPh sb="3" eb="5">
      <t>ショクイン</t>
    </rPh>
    <rPh sb="5" eb="7">
      <t>ケンシュウ</t>
    </rPh>
    <phoneticPr fontId="13"/>
  </si>
  <si>
    <t>採用5～7年目職員</t>
    <rPh sb="0" eb="2">
      <t>サイヨウ</t>
    </rPh>
    <rPh sb="5" eb="6">
      <t>ネン</t>
    </rPh>
    <rPh sb="6" eb="7">
      <t>メ</t>
    </rPh>
    <rPh sb="7" eb="9">
      <t>ショクイン</t>
    </rPh>
    <phoneticPr fontId="13"/>
  </si>
  <si>
    <t>新規採用職員研修（前期）</t>
    <rPh sb="0" eb="8">
      <t>シンキサイヨウショクインケンシュウ</t>
    </rPh>
    <rPh sb="9" eb="11">
      <t>ゼンキ</t>
    </rPh>
    <phoneticPr fontId="13"/>
  </si>
  <si>
    <t>令和5年度新規採用職員</t>
    <rPh sb="0" eb="2">
      <t>レイワ</t>
    </rPh>
    <rPh sb="3" eb="4">
      <t>ネン</t>
    </rPh>
    <rPh sb="4" eb="5">
      <t>ド</t>
    </rPh>
    <rPh sb="5" eb="7">
      <t>シンキ</t>
    </rPh>
    <rPh sb="7" eb="9">
      <t>サイヨウ</t>
    </rPh>
    <rPh sb="9" eb="11">
      <t>ショクイン</t>
    </rPh>
    <phoneticPr fontId="13"/>
  </si>
  <si>
    <t>新規採用職員研修（後期）</t>
    <rPh sb="0" eb="8">
      <t>シンキサイヨウショクインケンシュウ</t>
    </rPh>
    <rPh sb="9" eb="11">
      <t>コウキ</t>
    </rPh>
    <phoneticPr fontId="13"/>
  </si>
  <si>
    <t>新任課長研修</t>
    <rPh sb="0" eb="2">
      <t>シンニン</t>
    </rPh>
    <rPh sb="2" eb="6">
      <t>カチョウケンシュウ</t>
    </rPh>
    <phoneticPr fontId="13"/>
  </si>
  <si>
    <t>新任課長</t>
    <rPh sb="0" eb="2">
      <t>シンニン</t>
    </rPh>
    <rPh sb="2" eb="3">
      <t>カ</t>
    </rPh>
    <rPh sb="3" eb="4">
      <t>チョウ</t>
    </rPh>
    <phoneticPr fontId="13"/>
  </si>
  <si>
    <t>新任係長研修</t>
    <rPh sb="0" eb="6">
      <t>シンニンカカリチョウケンシュウ</t>
    </rPh>
    <phoneticPr fontId="13"/>
  </si>
  <si>
    <t>新任係長</t>
    <rPh sb="0" eb="2">
      <t>シンニン</t>
    </rPh>
    <rPh sb="2" eb="4">
      <t>カカリチョウ</t>
    </rPh>
    <phoneticPr fontId="13"/>
  </si>
  <si>
    <t>同和問題研修</t>
    <rPh sb="0" eb="4">
      <t>ドウワモンダイ</t>
    </rPh>
    <rPh sb="4" eb="6">
      <t>ケンシュウ</t>
    </rPh>
    <phoneticPr fontId="13"/>
  </si>
  <si>
    <t>全職員（各所属毎）</t>
    <rPh sb="0" eb="3">
      <t>ゼンショクイン</t>
    </rPh>
    <rPh sb="4" eb="5">
      <t>カク</t>
    </rPh>
    <rPh sb="5" eb="7">
      <t>ショゾク</t>
    </rPh>
    <rPh sb="7" eb="8">
      <t>ゴト</t>
    </rPh>
    <phoneticPr fontId="13"/>
  </si>
  <si>
    <t>カスタマーハラスメント研修</t>
    <rPh sb="11" eb="13">
      <t>ケンシュウ</t>
    </rPh>
    <phoneticPr fontId="13"/>
  </si>
  <si>
    <t>面接官研修</t>
    <rPh sb="0" eb="5">
      <t>メンセツカンケンシュウ</t>
    </rPh>
    <phoneticPr fontId="13"/>
  </si>
  <si>
    <t>監督職以上（面接官）</t>
    <rPh sb="0" eb="3">
      <t>カントクショク</t>
    </rPh>
    <rPh sb="3" eb="5">
      <t>イジョウ</t>
    </rPh>
    <rPh sb="6" eb="8">
      <t>メンセツ</t>
    </rPh>
    <rPh sb="8" eb="9">
      <t>カン</t>
    </rPh>
    <phoneticPr fontId="13"/>
  </si>
  <si>
    <t>福岡県自治振興組合、福岡都市圏南部環境事務組合</t>
    <phoneticPr fontId="2"/>
  </si>
  <si>
    <t>研修参加希望調書（参加希望理由等を記載したもの）を作成し、所属長→研修担当課→部長→副市長まで決裁を取っている。※県外研修のみ</t>
    <rPh sb="0" eb="2">
      <t>ケンシュウ</t>
    </rPh>
    <rPh sb="2" eb="4">
      <t>サンカ</t>
    </rPh>
    <rPh sb="4" eb="6">
      <t>キボウ</t>
    </rPh>
    <rPh sb="6" eb="8">
      <t>チョウショ</t>
    </rPh>
    <rPh sb="9" eb="11">
      <t>サンカ</t>
    </rPh>
    <rPh sb="11" eb="13">
      <t>キボウ</t>
    </rPh>
    <rPh sb="13" eb="15">
      <t>リユウ</t>
    </rPh>
    <rPh sb="15" eb="16">
      <t>トウ</t>
    </rPh>
    <rPh sb="17" eb="19">
      <t>キサイ</t>
    </rPh>
    <rPh sb="25" eb="27">
      <t>サクセイ</t>
    </rPh>
    <rPh sb="29" eb="32">
      <t>ショゾクチョウ</t>
    </rPh>
    <rPh sb="33" eb="38">
      <t>ケンシュウタントウカ</t>
    </rPh>
    <rPh sb="39" eb="41">
      <t>ブチョウ</t>
    </rPh>
    <rPh sb="42" eb="45">
      <t>フクシチョウ</t>
    </rPh>
    <rPh sb="47" eb="49">
      <t>ケッサイ</t>
    </rPh>
    <rPh sb="50" eb="51">
      <t>ト</t>
    </rPh>
    <rPh sb="57" eb="59">
      <t>ケンガイ</t>
    </rPh>
    <rPh sb="59" eb="61">
      <t>ケンシュウ</t>
    </rPh>
    <phoneticPr fontId="2"/>
  </si>
  <si>
    <t>研修の復命書を作成し、所属長→研修担当課まで決裁を取っている。</t>
    <rPh sb="0" eb="2">
      <t>ケンシュウ</t>
    </rPh>
    <rPh sb="3" eb="6">
      <t>フクメイショ</t>
    </rPh>
    <rPh sb="7" eb="9">
      <t>サクセイ</t>
    </rPh>
    <phoneticPr fontId="2"/>
  </si>
  <si>
    <t>メンター面談（新規採用職員と同年代の違う職場の先輩職員が月に1回程度で面談を実施）</t>
    <phoneticPr fontId="3"/>
  </si>
  <si>
    <t>平成２３年度</t>
    <rPh sb="0" eb="2">
      <t>ヘイセイ</t>
    </rPh>
    <rPh sb="4" eb="6">
      <t>ネンド</t>
    </rPh>
    <phoneticPr fontId="3"/>
  </si>
  <si>
    <t>新人研修
（町の歴史・観光、人事評価、公務災害、勤務時間・休暇、文書管理、情報セキュリティ　等）</t>
    <rPh sb="0" eb="2">
      <t>シンジン</t>
    </rPh>
    <rPh sb="2" eb="4">
      <t>ケンシュウ</t>
    </rPh>
    <rPh sb="6" eb="7">
      <t>マチ</t>
    </rPh>
    <rPh sb="8" eb="10">
      <t>レキシ</t>
    </rPh>
    <rPh sb="11" eb="13">
      <t>カンコウ</t>
    </rPh>
    <rPh sb="14" eb="16">
      <t>ジンジ</t>
    </rPh>
    <rPh sb="16" eb="18">
      <t>ヒョウカ</t>
    </rPh>
    <rPh sb="19" eb="21">
      <t>コウム</t>
    </rPh>
    <rPh sb="21" eb="23">
      <t>サイガイ</t>
    </rPh>
    <rPh sb="24" eb="26">
      <t>キンム</t>
    </rPh>
    <rPh sb="26" eb="28">
      <t>ジカン</t>
    </rPh>
    <rPh sb="29" eb="31">
      <t>キュウカ</t>
    </rPh>
    <rPh sb="32" eb="34">
      <t>ブンショ</t>
    </rPh>
    <rPh sb="34" eb="36">
      <t>カンリ</t>
    </rPh>
    <rPh sb="37" eb="39">
      <t>ジョウホウ</t>
    </rPh>
    <rPh sb="46" eb="47">
      <t>トウ</t>
    </rPh>
    <phoneticPr fontId="13"/>
  </si>
  <si>
    <t>係長未満</t>
    <rPh sb="0" eb="2">
      <t>カカリチョウ</t>
    </rPh>
    <rPh sb="2" eb="4">
      <t>ミマン</t>
    </rPh>
    <phoneticPr fontId="13"/>
  </si>
  <si>
    <t>係長</t>
    <rPh sb="0" eb="2">
      <t>カカリチョウ</t>
    </rPh>
    <phoneticPr fontId="13"/>
  </si>
  <si>
    <t>管理職</t>
    <rPh sb="0" eb="2">
      <t>カンリ</t>
    </rPh>
    <rPh sb="2" eb="3">
      <t>ショク</t>
    </rPh>
    <phoneticPr fontId="13"/>
  </si>
  <si>
    <t>コンプライアンス研修</t>
    <rPh sb="8" eb="10">
      <t>ケンシュウ</t>
    </rPh>
    <phoneticPr fontId="13"/>
  </si>
  <si>
    <t>人権研修</t>
    <rPh sb="0" eb="2">
      <t>ジンケン</t>
    </rPh>
    <rPh sb="2" eb="4">
      <t>ケンシュウ</t>
    </rPh>
    <phoneticPr fontId="13"/>
  </si>
  <si>
    <t>ふるさと応援寄付金研修</t>
    <rPh sb="4" eb="6">
      <t>オウエン</t>
    </rPh>
    <rPh sb="6" eb="9">
      <t>キフキン</t>
    </rPh>
    <rPh sb="9" eb="11">
      <t>ケンシュウ</t>
    </rPh>
    <phoneticPr fontId="13"/>
  </si>
  <si>
    <t>入庁5年目以下</t>
    <rPh sb="0" eb="2">
      <t>ニュウチョウ</t>
    </rPh>
    <rPh sb="3" eb="4">
      <t>ネン</t>
    </rPh>
    <rPh sb="4" eb="5">
      <t>メ</t>
    </rPh>
    <rPh sb="5" eb="7">
      <t>イカ</t>
    </rPh>
    <phoneticPr fontId="13"/>
  </si>
  <si>
    <t>広報研修（SNS活用）</t>
    <phoneticPr fontId="13"/>
  </si>
  <si>
    <t>情報セキュリティ研修</t>
    <rPh sb="0" eb="2">
      <t>ジョウホウ</t>
    </rPh>
    <rPh sb="8" eb="10">
      <t>ケンシュウ</t>
    </rPh>
    <phoneticPr fontId="13"/>
  </si>
  <si>
    <t>課長補佐以下</t>
    <rPh sb="0" eb="2">
      <t>カチョウ</t>
    </rPh>
    <rPh sb="2" eb="4">
      <t>ホサ</t>
    </rPh>
    <rPh sb="4" eb="6">
      <t>イカ</t>
    </rPh>
    <phoneticPr fontId="13"/>
  </si>
  <si>
    <t>情報セキュリティ研修</t>
    <phoneticPr fontId="13"/>
  </si>
  <si>
    <t>課長級職員</t>
    <phoneticPr fontId="13"/>
  </si>
  <si>
    <t>モチベーション向上・主体性・創意工夫</t>
    <rPh sb="7" eb="9">
      <t>コウジョウ</t>
    </rPh>
    <rPh sb="10" eb="13">
      <t>シュタイセイ</t>
    </rPh>
    <rPh sb="14" eb="16">
      <t>ソウイ</t>
    </rPh>
    <rPh sb="16" eb="18">
      <t>クフウ</t>
    </rPh>
    <phoneticPr fontId="13"/>
  </si>
  <si>
    <t>セキュリティ及びDX研修</t>
    <rPh sb="6" eb="7">
      <t>オヨ</t>
    </rPh>
    <rPh sb="10" eb="12">
      <t>ケンシュウ</t>
    </rPh>
    <phoneticPr fontId="13"/>
  </si>
  <si>
    <t>契約研修</t>
    <rPh sb="0" eb="2">
      <t>ケイヤク</t>
    </rPh>
    <rPh sb="2" eb="4">
      <t>ケンシュウ</t>
    </rPh>
    <phoneticPr fontId="13"/>
  </si>
  <si>
    <t>財政研修</t>
    <rPh sb="0" eb="2">
      <t>ザイセイ</t>
    </rPh>
    <rPh sb="2" eb="4">
      <t>ケンシュウ</t>
    </rPh>
    <phoneticPr fontId="13"/>
  </si>
  <si>
    <t>研修内容の定着を図るため、受講後に研修報告書を提出させている。
・関連度、理解度、満足度、今後の業務への活用方法（短期的、中長期的）、他職員へ共有したいこと</t>
    <phoneticPr fontId="2"/>
  </si>
  <si>
    <t>カスハラ防止研修</t>
    <rPh sb="4" eb="8">
      <t>ボウシケンシュウ</t>
    </rPh>
    <phoneticPr fontId="13"/>
  </si>
  <si>
    <t>正規職員</t>
    <rPh sb="0" eb="4">
      <t>セイキショクイン</t>
    </rPh>
    <phoneticPr fontId="13"/>
  </si>
  <si>
    <t>人事評価研修</t>
    <phoneticPr fontId="13"/>
  </si>
  <si>
    <t>正規職員及び会計年度任用職員</t>
    <rPh sb="0" eb="4">
      <t>セイキショクイン</t>
    </rPh>
    <rPh sb="4" eb="5">
      <t>オヨ</t>
    </rPh>
    <rPh sb="6" eb="14">
      <t>カイケイネンドニンヨウショクイン</t>
    </rPh>
    <phoneticPr fontId="13"/>
  </si>
  <si>
    <t>研修復命書を課内決裁後、総務課で回覧を行う。</t>
    <phoneticPr fontId="2"/>
  </si>
  <si>
    <t>令和7年度新規採用職員</t>
    <rPh sb="0" eb="2">
      <t>レイワ</t>
    </rPh>
    <rPh sb="3" eb="4">
      <t>ネン</t>
    </rPh>
    <rPh sb="4" eb="5">
      <t>ド</t>
    </rPh>
    <rPh sb="5" eb="7">
      <t>シンキ</t>
    </rPh>
    <rPh sb="7" eb="9">
      <t>サイヨウ</t>
    </rPh>
    <rPh sb="9" eb="11">
      <t>ショクイン</t>
    </rPh>
    <phoneticPr fontId="13"/>
  </si>
  <si>
    <t>財政の仕組み</t>
    <rPh sb="0" eb="2">
      <t>ザイセイ</t>
    </rPh>
    <rPh sb="3" eb="5">
      <t>シク</t>
    </rPh>
    <phoneticPr fontId="13"/>
  </si>
  <si>
    <t>情報セキュリティ・庁内ネットワーク</t>
    <rPh sb="0" eb="2">
      <t>ジョウホウ</t>
    </rPh>
    <rPh sb="9" eb="11">
      <t>チョウナイ</t>
    </rPh>
    <phoneticPr fontId="13"/>
  </si>
  <si>
    <t>全職員</t>
    <rPh sb="0" eb="1">
      <t>ゼン</t>
    </rPh>
    <rPh sb="1" eb="3">
      <t>ショクイン</t>
    </rPh>
    <phoneticPr fontId="13"/>
  </si>
  <si>
    <t>ゲートキーパー研修（予定）</t>
    <rPh sb="7" eb="9">
      <t>ケンシュウ</t>
    </rPh>
    <rPh sb="10" eb="12">
      <t>ヨテイ</t>
    </rPh>
    <phoneticPr fontId="13"/>
  </si>
  <si>
    <t>情報セキュリティ・個人情報保護制度職員研修（予定）</t>
    <rPh sb="22" eb="24">
      <t>ヨテイ</t>
    </rPh>
    <phoneticPr fontId="13"/>
  </si>
  <si>
    <t>不明</t>
    <rPh sb="0" eb="2">
      <t>フメイ</t>
    </rPh>
    <phoneticPr fontId="2"/>
  </si>
  <si>
    <t>勤務時間外に通信教育講座を受講する職員に対し受講助成</t>
    <phoneticPr fontId="2"/>
  </si>
  <si>
    <t>福岡県庁</t>
    <rPh sb="0" eb="3">
      <t>フクオカケン</t>
    </rPh>
    <rPh sb="3" eb="4">
      <t>チョウ</t>
    </rPh>
    <phoneticPr fontId="2"/>
  </si>
  <si>
    <t>福岡県市町村職員研修所</t>
    <rPh sb="0" eb="3">
      <t>フクオカケン</t>
    </rPh>
    <rPh sb="3" eb="6">
      <t>シチョウソン</t>
    </rPh>
    <rPh sb="6" eb="8">
      <t>ショクイン</t>
    </rPh>
    <rPh sb="8" eb="10">
      <t>ケンシュウ</t>
    </rPh>
    <rPh sb="10" eb="11">
      <t>ショ</t>
    </rPh>
    <phoneticPr fontId="2"/>
  </si>
  <si>
    <t>年度当初、各所属長へ研修へ参加させたい職員の推薦を依頼している。
また、イントラネットを使用し、研修の計画や参加の呼びかけを行っている。</t>
    <phoneticPr fontId="1"/>
  </si>
  <si>
    <t>研修参加職員には復命書を作成してもらい、所属課で研修結果の情報を共有してもらったうえで、総務課で確認を行うようにしている。</t>
    <phoneticPr fontId="1"/>
  </si>
  <si>
    <t>無</t>
    <phoneticPr fontId="3"/>
  </si>
  <si>
    <t>地方自治法・地方公務員法</t>
    <rPh sb="0" eb="5">
      <t>チホウジチホウ</t>
    </rPh>
    <rPh sb="6" eb="12">
      <t>チホウコウムインホウ</t>
    </rPh>
    <phoneticPr fontId="13"/>
  </si>
  <si>
    <t>新規採用職員</t>
    <rPh sb="0" eb="4">
      <t>シンキサイヨウ</t>
    </rPh>
    <rPh sb="4" eb="6">
      <t>ショクイン</t>
    </rPh>
    <phoneticPr fontId="13"/>
  </si>
  <si>
    <t>契約事務</t>
    <rPh sb="0" eb="4">
      <t>ケイヤクジム</t>
    </rPh>
    <phoneticPr fontId="13"/>
  </si>
  <si>
    <t>接遇研修</t>
    <rPh sb="0" eb="2">
      <t>セツグウ</t>
    </rPh>
    <rPh sb="2" eb="4">
      <t>ケンシュウ</t>
    </rPh>
    <phoneticPr fontId="13"/>
  </si>
  <si>
    <t>入庁１～３年目</t>
    <rPh sb="0" eb="2">
      <t>ニュウチョウ</t>
    </rPh>
    <rPh sb="5" eb="7">
      <t>ネンメ</t>
    </rPh>
    <phoneticPr fontId="13"/>
  </si>
  <si>
    <t>コミュニケーション研修</t>
    <rPh sb="9" eb="11">
      <t>ケンシュウ</t>
    </rPh>
    <phoneticPr fontId="13"/>
  </si>
  <si>
    <t>入庁４～７年目</t>
    <rPh sb="0" eb="2">
      <t>ニュウチョウ</t>
    </rPh>
    <rPh sb="5" eb="7">
      <t>ネンメ</t>
    </rPh>
    <phoneticPr fontId="13"/>
  </si>
  <si>
    <t>部下後輩育成OJT研修</t>
    <rPh sb="0" eb="2">
      <t>ブカ</t>
    </rPh>
    <rPh sb="2" eb="4">
      <t>コウハイ</t>
    </rPh>
    <rPh sb="4" eb="6">
      <t>イクセイ</t>
    </rPh>
    <rPh sb="9" eb="11">
      <t>ケンシュウ</t>
    </rPh>
    <phoneticPr fontId="13"/>
  </si>
  <si>
    <t>入庁８年目～主査</t>
    <rPh sb="0" eb="2">
      <t>ニュウチョウ</t>
    </rPh>
    <rPh sb="3" eb="5">
      <t>ネンメ</t>
    </rPh>
    <rPh sb="6" eb="8">
      <t>シュサ</t>
    </rPh>
    <phoneticPr fontId="13"/>
  </si>
  <si>
    <t>リーダーファシリテーション研修</t>
    <rPh sb="13" eb="15">
      <t>ケンシュウ</t>
    </rPh>
    <phoneticPr fontId="13"/>
  </si>
  <si>
    <t>係長・課長補佐</t>
    <rPh sb="0" eb="2">
      <t>カカリチョウ</t>
    </rPh>
    <rPh sb="3" eb="7">
      <t>カチョウホサ</t>
    </rPh>
    <phoneticPr fontId="13"/>
  </si>
  <si>
    <t>人事評価研修（前期）（評価者・被評価者）</t>
    <rPh sb="0" eb="4">
      <t>ジンジヒョウカ</t>
    </rPh>
    <rPh sb="4" eb="6">
      <t>ケンシュウ</t>
    </rPh>
    <rPh sb="7" eb="9">
      <t>ゼンキ</t>
    </rPh>
    <rPh sb="11" eb="14">
      <t>ヒョウカシャ</t>
    </rPh>
    <rPh sb="15" eb="19">
      <t>ヒヒョウカシャ</t>
    </rPh>
    <phoneticPr fontId="13"/>
  </si>
  <si>
    <t>人事評価研修（後期）（評価者）</t>
    <rPh sb="0" eb="4">
      <t>ジンジヒョウカ</t>
    </rPh>
    <rPh sb="4" eb="6">
      <t>ケンシュウ</t>
    </rPh>
    <rPh sb="7" eb="9">
      <t>コウキ</t>
    </rPh>
    <rPh sb="11" eb="14">
      <t>ヒョウカシャ</t>
    </rPh>
    <phoneticPr fontId="13"/>
  </si>
  <si>
    <t>課長</t>
    <rPh sb="0" eb="2">
      <t>カチョウ</t>
    </rPh>
    <phoneticPr fontId="13"/>
  </si>
  <si>
    <t>情報セキュリティ</t>
    <rPh sb="0" eb="2">
      <t>ジョウホウ</t>
    </rPh>
    <phoneticPr fontId="13"/>
  </si>
  <si>
    <t>全職員（会計年度含む）</t>
    <rPh sb="0" eb="3">
      <t>ゼンショクイン</t>
    </rPh>
    <rPh sb="4" eb="8">
      <t>カイケイネンド</t>
    </rPh>
    <rPh sb="8" eb="9">
      <t>フク</t>
    </rPh>
    <phoneticPr fontId="13"/>
  </si>
  <si>
    <t>世代間ギャップコミュニケーション研修</t>
    <rPh sb="0" eb="3">
      <t>セダイカン</t>
    </rPh>
    <rPh sb="16" eb="18">
      <t>ケンシュウ</t>
    </rPh>
    <phoneticPr fontId="13"/>
  </si>
  <si>
    <t>人権ハラスメント研修</t>
    <rPh sb="0" eb="2">
      <t>ジンケン</t>
    </rPh>
    <rPh sb="8" eb="10">
      <t>ケンシュウ</t>
    </rPh>
    <phoneticPr fontId="13"/>
  </si>
  <si>
    <t>職員に研修内容について改めて周知し、研修目的等を再確認したうえでの受講希望かを確認している。</t>
    <phoneticPr fontId="1"/>
  </si>
  <si>
    <t>・研修後１か月を目安に研修報告書を作成、研修後２か月後を目安にスプレッドシートを作成（研修で学んだ内容を日常業務にどう生かしたかを記録するもの）し、所属課→研修担当→研修担当課長補佐→総務課長→副町長→町長まで決裁を取っている。
・人事評価の評価基準とし、所属庁の評価によって最大１点の加算措置を行っている。</t>
    <phoneticPr fontId="2"/>
  </si>
  <si>
    <t>新人職員基礎研修</t>
    <phoneticPr fontId="13"/>
  </si>
  <si>
    <t>R7年度新規採用職員</t>
    <rPh sb="2" eb="4">
      <t>ネンド</t>
    </rPh>
    <rPh sb="4" eb="10">
      <t>シンキサイヨウショクイン</t>
    </rPh>
    <phoneticPr fontId="13"/>
  </si>
  <si>
    <t>情報セキュリティ・情報システム研修</t>
    <phoneticPr fontId="13"/>
  </si>
  <si>
    <t>飲酒運転根絶・災害対応</t>
    <phoneticPr fontId="13"/>
  </si>
  <si>
    <t>評価者研修</t>
    <phoneticPr fontId="13"/>
  </si>
  <si>
    <t>係長昇格者　他</t>
  </si>
  <si>
    <t>被評価者研修</t>
    <phoneticPr fontId="13"/>
  </si>
  <si>
    <t>人権研修</t>
    <phoneticPr fontId="13"/>
  </si>
  <si>
    <t>全職員</t>
    <phoneticPr fontId="13"/>
  </si>
  <si>
    <t>ゲートキーパー研修</t>
    <rPh sb="7" eb="9">
      <t>ケンシュウ</t>
    </rPh>
    <phoneticPr fontId="13"/>
  </si>
  <si>
    <t>若手職員向け研修（予定）</t>
    <rPh sb="0" eb="5">
      <t>ワカテショクインム</t>
    </rPh>
    <rPh sb="6" eb="8">
      <t>ケンシュウ</t>
    </rPh>
    <rPh sb="9" eb="11">
      <t>ヨテイ</t>
    </rPh>
    <phoneticPr fontId="13"/>
  </si>
  <si>
    <t>入庁1～3年目職員</t>
    <rPh sb="0" eb="2">
      <t>ニュウチョウ</t>
    </rPh>
    <rPh sb="5" eb="7">
      <t>ネンメ</t>
    </rPh>
    <rPh sb="7" eb="9">
      <t>ショクイン</t>
    </rPh>
    <phoneticPr fontId="13"/>
  </si>
  <si>
    <t>学等課程の履修のための休業にあっては2年、国際貢献活動のための休業にあっては3年</t>
    <phoneticPr fontId="2"/>
  </si>
  <si>
    <t>研修申込前に派遣職員の所属長が推薦書を作成し、研修担当課→総務部長→町長まで決裁を取っている。</t>
    <phoneticPr fontId="2"/>
  </si>
  <si>
    <t>研修の復命書を作成し、所属→所属長→研修担当課→総務部長→町長まで決裁を取っている。</t>
    <phoneticPr fontId="2"/>
  </si>
  <si>
    <t>職員としての心構え研修</t>
    <rPh sb="0" eb="2">
      <t>ショクイン</t>
    </rPh>
    <rPh sb="6" eb="8">
      <t>ココロカマ</t>
    </rPh>
    <rPh sb="9" eb="11">
      <t>ケンシュウ</t>
    </rPh>
    <phoneticPr fontId="13"/>
  </si>
  <si>
    <t>令和７年度新規採用職員</t>
    <rPh sb="0" eb="2">
      <t>レイワ</t>
    </rPh>
    <rPh sb="3" eb="5">
      <t>ネンド</t>
    </rPh>
    <rPh sb="5" eb="9">
      <t>シンキサイヨウ</t>
    </rPh>
    <rPh sb="9" eb="11">
      <t>ショクイン</t>
    </rPh>
    <phoneticPr fontId="13"/>
  </si>
  <si>
    <t>職員給与・福利厚生研修</t>
    <rPh sb="0" eb="2">
      <t>ショクイン</t>
    </rPh>
    <rPh sb="2" eb="4">
      <t>キュウヨ</t>
    </rPh>
    <rPh sb="5" eb="9">
      <t>フクリコウセイ</t>
    </rPh>
    <rPh sb="9" eb="11">
      <t>ケンシュウ</t>
    </rPh>
    <phoneticPr fontId="13"/>
  </si>
  <si>
    <t>住民参画研修</t>
    <rPh sb="0" eb="4">
      <t>ジュウミンサンカク</t>
    </rPh>
    <rPh sb="4" eb="6">
      <t>ケンシュウ</t>
    </rPh>
    <phoneticPr fontId="13"/>
  </si>
  <si>
    <t>地方自治法研修</t>
    <rPh sb="0" eb="5">
      <t>チホウジチホウ</t>
    </rPh>
    <rPh sb="5" eb="7">
      <t>ケンシュウ</t>
    </rPh>
    <phoneticPr fontId="13"/>
  </si>
  <si>
    <t>自治区担当職員制度研修</t>
    <rPh sb="0" eb="3">
      <t>ジチク</t>
    </rPh>
    <rPh sb="3" eb="7">
      <t>タントウショクイン</t>
    </rPh>
    <rPh sb="7" eb="9">
      <t>セイド</t>
    </rPh>
    <rPh sb="9" eb="11">
      <t>ケンシュウ</t>
    </rPh>
    <phoneticPr fontId="13"/>
  </si>
  <si>
    <t>芦屋町史・施設見学研修</t>
    <rPh sb="0" eb="2">
      <t>アシヤ</t>
    </rPh>
    <rPh sb="2" eb="4">
      <t>チョウシ</t>
    </rPh>
    <rPh sb="5" eb="7">
      <t>シセツ</t>
    </rPh>
    <rPh sb="7" eb="9">
      <t>ケンガク</t>
    </rPh>
    <rPh sb="9" eb="11">
      <t>ケンシュウ</t>
    </rPh>
    <phoneticPr fontId="13"/>
  </si>
  <si>
    <t>芦屋町教育研修</t>
    <rPh sb="0" eb="3">
      <t>アシヤマチ</t>
    </rPh>
    <rPh sb="3" eb="5">
      <t>キョウイク</t>
    </rPh>
    <rPh sb="5" eb="7">
      <t>ケンシュウ</t>
    </rPh>
    <phoneticPr fontId="13"/>
  </si>
  <si>
    <t>地方公務員法研修</t>
    <rPh sb="0" eb="6">
      <t>チホウコウムインホウ</t>
    </rPh>
    <rPh sb="6" eb="8">
      <t>ケンシュウ</t>
    </rPh>
    <phoneticPr fontId="13"/>
  </si>
  <si>
    <t>OA（システム操作）研修</t>
    <rPh sb="7" eb="9">
      <t>ソウサ</t>
    </rPh>
    <rPh sb="10" eb="12">
      <t>ケンシュウ</t>
    </rPh>
    <phoneticPr fontId="13"/>
  </si>
  <si>
    <t>文書事務・個人情報保護研修</t>
    <rPh sb="0" eb="2">
      <t>ブンショ</t>
    </rPh>
    <rPh sb="2" eb="4">
      <t>ジム</t>
    </rPh>
    <rPh sb="5" eb="9">
      <t>コジンジョウホウ</t>
    </rPh>
    <rPh sb="9" eb="11">
      <t>ホゴ</t>
    </rPh>
    <rPh sb="11" eb="13">
      <t>ケンシュウ</t>
    </rPh>
    <phoneticPr fontId="13"/>
  </si>
  <si>
    <t>財務事務研修</t>
    <rPh sb="0" eb="2">
      <t>ザイム</t>
    </rPh>
    <rPh sb="2" eb="4">
      <t>ジム</t>
    </rPh>
    <rPh sb="4" eb="6">
      <t>ケンシュウ</t>
    </rPh>
    <phoneticPr fontId="13"/>
  </si>
  <si>
    <t>議会傍聴研修</t>
    <rPh sb="0" eb="4">
      <t>ギカイボウチョウ</t>
    </rPh>
    <rPh sb="4" eb="6">
      <t>ケンシュウ</t>
    </rPh>
    <phoneticPr fontId="13"/>
  </si>
  <si>
    <t>令和６年度、令和７年度新規採用職員</t>
    <rPh sb="0" eb="2">
      <t>レイワ</t>
    </rPh>
    <rPh sb="3" eb="5">
      <t>ネンド</t>
    </rPh>
    <rPh sb="6" eb="8">
      <t>レイワ</t>
    </rPh>
    <rPh sb="9" eb="11">
      <t>ネンド</t>
    </rPh>
    <rPh sb="11" eb="15">
      <t>シンキサイヨウ</t>
    </rPh>
    <rPh sb="15" eb="17">
      <t>ショクイン</t>
    </rPh>
    <phoneticPr fontId="13"/>
  </si>
  <si>
    <t>説明力向上研修</t>
    <rPh sb="0" eb="3">
      <t>セツメイリョク</t>
    </rPh>
    <rPh sb="3" eb="5">
      <t>コウジョウ</t>
    </rPh>
    <rPh sb="5" eb="7">
      <t>ケンシュウ</t>
    </rPh>
    <phoneticPr fontId="13"/>
  </si>
  <si>
    <t>2年目～6年目職員</t>
    <rPh sb="1" eb="3">
      <t>ネンメ</t>
    </rPh>
    <rPh sb="5" eb="7">
      <t>ネンメ</t>
    </rPh>
    <rPh sb="7" eb="9">
      <t>ショクイン</t>
    </rPh>
    <phoneticPr fontId="13"/>
  </si>
  <si>
    <t>チームビルディング研修</t>
    <rPh sb="9" eb="11">
      <t>ケンシュウ</t>
    </rPh>
    <phoneticPr fontId="13"/>
  </si>
  <si>
    <t>7年目～主査級職員</t>
    <rPh sb="1" eb="3">
      <t>ネンメ</t>
    </rPh>
    <rPh sb="4" eb="6">
      <t>シュサ</t>
    </rPh>
    <rPh sb="6" eb="7">
      <t>キュウ</t>
    </rPh>
    <rPh sb="7" eb="9">
      <t>ショクイン</t>
    </rPh>
    <phoneticPr fontId="13"/>
  </si>
  <si>
    <t>Z世代とのコミュニケーション研修</t>
    <rPh sb="1" eb="3">
      <t>セダイ</t>
    </rPh>
    <rPh sb="14" eb="16">
      <t>ケンシュウ</t>
    </rPh>
    <phoneticPr fontId="13"/>
  </si>
  <si>
    <t>課長、係長</t>
    <rPh sb="0" eb="2">
      <t>カチョウ</t>
    </rPh>
    <rPh sb="3" eb="5">
      <t>カカリチョウ</t>
    </rPh>
    <phoneticPr fontId="13"/>
  </si>
  <si>
    <t>公文書作成力向上研修</t>
    <rPh sb="0" eb="3">
      <t>コウブンショ</t>
    </rPh>
    <rPh sb="3" eb="6">
      <t>サクセイリョク</t>
    </rPh>
    <rPh sb="6" eb="8">
      <t>コウジョウ</t>
    </rPh>
    <rPh sb="8" eb="10">
      <t>ケンシュウ</t>
    </rPh>
    <phoneticPr fontId="13"/>
  </si>
  <si>
    <t>研修復命書の提出</t>
    <rPh sb="0" eb="2">
      <t>ケンシュウ</t>
    </rPh>
    <rPh sb="2" eb="5">
      <t>フクメイショ</t>
    </rPh>
    <rPh sb="6" eb="8">
      <t>テイシュツ</t>
    </rPh>
    <phoneticPr fontId="2"/>
  </si>
  <si>
    <t>総務課人事秘書係研修（給与・共済・職員倫理・人事評価）</t>
    <phoneticPr fontId="13"/>
  </si>
  <si>
    <t>企画課研修（セキュリティポリシー・企画・広報）</t>
    <phoneticPr fontId="13"/>
  </si>
  <si>
    <t>総務課庶務係研修（文書管理システム・消防・防災）</t>
    <phoneticPr fontId="13"/>
  </si>
  <si>
    <t>議会事務局研修（議会運営）</t>
    <phoneticPr fontId="13"/>
  </si>
  <si>
    <t>産業環境課研修（リレーセンター見学等）</t>
    <phoneticPr fontId="13"/>
  </si>
  <si>
    <t>財政課・会計課研修（財務会計・契約）</t>
    <phoneticPr fontId="13"/>
  </si>
  <si>
    <t>下水道課研修</t>
  </si>
  <si>
    <t>オンデマンド研修（地方自治法・地方公務員法）</t>
    <rPh sb="6" eb="8">
      <t>ケンシュウ</t>
    </rPh>
    <rPh sb="9" eb="11">
      <t>チホウ</t>
    </rPh>
    <rPh sb="11" eb="14">
      <t>ジチホウ</t>
    </rPh>
    <rPh sb="15" eb="17">
      <t>チホウ</t>
    </rPh>
    <rPh sb="17" eb="20">
      <t>コウムイン</t>
    </rPh>
    <rPh sb="20" eb="21">
      <t>ホウ</t>
    </rPh>
    <phoneticPr fontId="13"/>
  </si>
  <si>
    <t>学校教育課研修</t>
  </si>
  <si>
    <t>住宅政策課研修</t>
  </si>
  <si>
    <t>税務課研修</t>
  </si>
  <si>
    <t>建設課研修</t>
  </si>
  <si>
    <t>地域づくり課研修</t>
  </si>
  <si>
    <t>生涯学習課研修</t>
  </si>
  <si>
    <t>福祉課研修</t>
  </si>
  <si>
    <t>子育て支援課研修</t>
  </si>
  <si>
    <t>住民課研修</t>
  </si>
  <si>
    <t>健康課研修</t>
  </si>
  <si>
    <t>図書館・歴史資料館研修</t>
  </si>
  <si>
    <t>情報公開・個人情報保護研修</t>
    <rPh sb="0" eb="2">
      <t>ジョウホウ</t>
    </rPh>
    <rPh sb="2" eb="4">
      <t>コウカイ</t>
    </rPh>
    <rPh sb="5" eb="7">
      <t>コジン</t>
    </rPh>
    <rPh sb="7" eb="9">
      <t>ジョウホウ</t>
    </rPh>
    <rPh sb="9" eb="11">
      <t>ホゴ</t>
    </rPh>
    <rPh sb="11" eb="13">
      <t>ケンシュウ</t>
    </rPh>
    <phoneticPr fontId="13"/>
  </si>
  <si>
    <t>メンタルセルフケア研修</t>
    <phoneticPr fontId="13"/>
  </si>
  <si>
    <t>研修の復命書の作成を行い、所属長から町長までの決裁をとっている。（人事担当には合議）</t>
    <rPh sb="0" eb="2">
      <t>ケンシュウ</t>
    </rPh>
    <rPh sb="3" eb="6">
      <t>フクメイショ</t>
    </rPh>
    <rPh sb="7" eb="9">
      <t>サクセイ</t>
    </rPh>
    <rPh sb="10" eb="11">
      <t>オコナ</t>
    </rPh>
    <rPh sb="13" eb="16">
      <t>ショゾクチョウ</t>
    </rPh>
    <rPh sb="18" eb="20">
      <t>チョウチョウ</t>
    </rPh>
    <rPh sb="23" eb="25">
      <t>ケッサイ</t>
    </rPh>
    <rPh sb="33" eb="35">
      <t>ジンジ</t>
    </rPh>
    <rPh sb="35" eb="37">
      <t>タントウ</t>
    </rPh>
    <rPh sb="39" eb="41">
      <t>ゴウギ</t>
    </rPh>
    <phoneticPr fontId="2"/>
  </si>
  <si>
    <t>（新採前期）副町長講話</t>
    <rPh sb="1" eb="3">
      <t>シンサイ</t>
    </rPh>
    <rPh sb="3" eb="5">
      <t>ゼンキ</t>
    </rPh>
    <rPh sb="6" eb="9">
      <t>フクチョウチョウ</t>
    </rPh>
    <rPh sb="9" eb="11">
      <t>コウワ</t>
    </rPh>
    <phoneticPr fontId="13"/>
  </si>
  <si>
    <t>R7年度新規採用職員、任期付職員</t>
    <rPh sb="2" eb="3">
      <t>ネン</t>
    </rPh>
    <rPh sb="3" eb="4">
      <t>ド</t>
    </rPh>
    <rPh sb="4" eb="6">
      <t>シンキ</t>
    </rPh>
    <rPh sb="6" eb="8">
      <t>サイヨウ</t>
    </rPh>
    <rPh sb="8" eb="10">
      <t>ショクイン</t>
    </rPh>
    <rPh sb="11" eb="13">
      <t>ニンキ</t>
    </rPh>
    <rPh sb="13" eb="14">
      <t>ツ</t>
    </rPh>
    <rPh sb="14" eb="16">
      <t>ショクイン</t>
    </rPh>
    <phoneticPr fontId="13"/>
  </si>
  <si>
    <t>（新採前期）文書法制</t>
    <rPh sb="1" eb="2">
      <t>シン</t>
    </rPh>
    <rPh sb="2" eb="3">
      <t>サイ</t>
    </rPh>
    <rPh sb="3" eb="5">
      <t>ゼンキ</t>
    </rPh>
    <rPh sb="6" eb="8">
      <t>ブンショ</t>
    </rPh>
    <rPh sb="8" eb="10">
      <t>ホウセイ</t>
    </rPh>
    <phoneticPr fontId="13"/>
  </si>
  <si>
    <t>R7年度新規採用職員、任期付職員</t>
    <phoneticPr fontId="13"/>
  </si>
  <si>
    <t>（新採前期）不当要求対応</t>
    <rPh sb="1" eb="2">
      <t>シン</t>
    </rPh>
    <rPh sb="2" eb="3">
      <t>サイ</t>
    </rPh>
    <rPh sb="3" eb="5">
      <t>ゼンキ</t>
    </rPh>
    <rPh sb="6" eb="8">
      <t>フトウ</t>
    </rPh>
    <rPh sb="8" eb="10">
      <t>ヨウキュウ</t>
    </rPh>
    <rPh sb="10" eb="12">
      <t>タイオウ</t>
    </rPh>
    <phoneticPr fontId="13"/>
  </si>
  <si>
    <t>（新採前期）防災研修</t>
    <rPh sb="1" eb="2">
      <t>シン</t>
    </rPh>
    <rPh sb="2" eb="3">
      <t>サイ</t>
    </rPh>
    <rPh sb="3" eb="5">
      <t>ゼンキ</t>
    </rPh>
    <rPh sb="6" eb="8">
      <t>ボウサイ</t>
    </rPh>
    <rPh sb="8" eb="10">
      <t>ケンシュウ</t>
    </rPh>
    <phoneticPr fontId="13"/>
  </si>
  <si>
    <t>（新採前期）OA研修</t>
    <rPh sb="1" eb="3">
      <t>シンサイ</t>
    </rPh>
    <rPh sb="3" eb="5">
      <t>ゼンキ</t>
    </rPh>
    <rPh sb="8" eb="10">
      <t>ケンシュウ</t>
    </rPh>
    <phoneticPr fontId="13"/>
  </si>
  <si>
    <t>（新採前期）公務員倫理</t>
    <rPh sb="1" eb="2">
      <t>シン</t>
    </rPh>
    <rPh sb="2" eb="3">
      <t>サイ</t>
    </rPh>
    <rPh sb="3" eb="5">
      <t>ゼンキ</t>
    </rPh>
    <rPh sb="6" eb="9">
      <t>コウムイン</t>
    </rPh>
    <rPh sb="9" eb="11">
      <t>リンリ</t>
    </rPh>
    <phoneticPr fontId="13"/>
  </si>
  <si>
    <t>（新採前期）人権研修</t>
    <rPh sb="1" eb="2">
      <t>シン</t>
    </rPh>
    <rPh sb="2" eb="3">
      <t>サイ</t>
    </rPh>
    <rPh sb="3" eb="5">
      <t>ゼンキ</t>
    </rPh>
    <rPh sb="6" eb="8">
      <t>ジンケン</t>
    </rPh>
    <rPh sb="8" eb="10">
      <t>ケンシュウ</t>
    </rPh>
    <phoneticPr fontId="13"/>
  </si>
  <si>
    <t>（新採前期）接遇研修</t>
    <rPh sb="1" eb="3">
      <t>シンサイ</t>
    </rPh>
    <rPh sb="3" eb="5">
      <t>ゼンキ</t>
    </rPh>
    <rPh sb="6" eb="7">
      <t>セツ</t>
    </rPh>
    <rPh sb="7" eb="8">
      <t>グウ</t>
    </rPh>
    <rPh sb="8" eb="10">
      <t>ケンシュウ</t>
    </rPh>
    <phoneticPr fontId="13"/>
  </si>
  <si>
    <t>R7年度新規採用職員、入庁3年目までの職員</t>
    <rPh sb="11" eb="13">
      <t>ニュウチョウ</t>
    </rPh>
    <rPh sb="14" eb="16">
      <t>ネンメ</t>
    </rPh>
    <rPh sb="19" eb="21">
      <t>ショクイン</t>
    </rPh>
    <phoneticPr fontId="13"/>
  </si>
  <si>
    <t>町の財政状況、水道、ふるさと納税</t>
    <rPh sb="7" eb="9">
      <t>スイドウ</t>
    </rPh>
    <rPh sb="14" eb="16">
      <t>ノウゼイ</t>
    </rPh>
    <phoneticPr fontId="13"/>
  </si>
  <si>
    <t>（新採後期）公務員倫理</t>
    <rPh sb="1" eb="3">
      <t>シンサイ</t>
    </rPh>
    <rPh sb="3" eb="5">
      <t>コウキ</t>
    </rPh>
    <rPh sb="6" eb="9">
      <t>コウムイン</t>
    </rPh>
    <rPh sb="9" eb="11">
      <t>リンリ</t>
    </rPh>
    <phoneticPr fontId="13"/>
  </si>
  <si>
    <t>（新採後期）文書管理研修</t>
    <rPh sb="1" eb="2">
      <t>シン</t>
    </rPh>
    <rPh sb="2" eb="3">
      <t>サイ</t>
    </rPh>
    <rPh sb="3" eb="5">
      <t>コウキ</t>
    </rPh>
    <rPh sb="6" eb="8">
      <t>ブンショ</t>
    </rPh>
    <rPh sb="8" eb="10">
      <t>カンリ</t>
    </rPh>
    <rPh sb="10" eb="12">
      <t>ケンシュウ</t>
    </rPh>
    <phoneticPr fontId="13"/>
  </si>
  <si>
    <t>（新採後期）副町長講話</t>
    <rPh sb="1" eb="2">
      <t>シン</t>
    </rPh>
    <rPh sb="2" eb="3">
      <t>サイ</t>
    </rPh>
    <rPh sb="3" eb="5">
      <t>コウキ</t>
    </rPh>
    <rPh sb="6" eb="9">
      <t>フクチョウチョウ</t>
    </rPh>
    <rPh sb="9" eb="11">
      <t>コウワ</t>
    </rPh>
    <phoneticPr fontId="13"/>
  </si>
  <si>
    <t>（新採後期）総合計画等に関する研修</t>
    <rPh sb="1" eb="3">
      <t>シンサイ</t>
    </rPh>
    <rPh sb="3" eb="5">
      <t>コウキ</t>
    </rPh>
    <rPh sb="6" eb="8">
      <t>ソウゴウ</t>
    </rPh>
    <rPh sb="8" eb="10">
      <t>ケイカク</t>
    </rPh>
    <rPh sb="10" eb="11">
      <t>トウ</t>
    </rPh>
    <rPh sb="12" eb="13">
      <t>カン</t>
    </rPh>
    <rPh sb="15" eb="17">
      <t>ケンシュウ</t>
    </rPh>
    <phoneticPr fontId="13"/>
  </si>
  <si>
    <t>コミュニケーション（ドミノ電鉄）研修</t>
    <rPh sb="13" eb="15">
      <t>デンテツ</t>
    </rPh>
    <rPh sb="16" eb="18">
      <t>ケンシュウ</t>
    </rPh>
    <phoneticPr fontId="13"/>
  </si>
  <si>
    <t>人事考課研修（被考課者研修）</t>
    <rPh sb="0" eb="2">
      <t>ジンジ</t>
    </rPh>
    <rPh sb="2" eb="4">
      <t>コウカ</t>
    </rPh>
    <rPh sb="4" eb="6">
      <t>ケンシュウ</t>
    </rPh>
    <rPh sb="7" eb="8">
      <t>ヒ</t>
    </rPh>
    <rPh sb="8" eb="10">
      <t>コウカ</t>
    </rPh>
    <rPh sb="10" eb="11">
      <t>シャ</t>
    </rPh>
    <rPh sb="11" eb="13">
      <t>ケンシュウ</t>
    </rPh>
    <phoneticPr fontId="13"/>
  </si>
  <si>
    <t>R6以降新規採用職員、任期付職員</t>
    <rPh sb="2" eb="4">
      <t>イコウ</t>
    </rPh>
    <rPh sb="4" eb="6">
      <t>シンキ</t>
    </rPh>
    <rPh sb="6" eb="8">
      <t>サイヨウ</t>
    </rPh>
    <rPh sb="8" eb="10">
      <t>ショクイン</t>
    </rPh>
    <rPh sb="11" eb="13">
      <t>ニンキ</t>
    </rPh>
    <rPh sb="13" eb="14">
      <t>ツキ</t>
    </rPh>
    <rPh sb="14" eb="16">
      <t>ショクイン</t>
    </rPh>
    <phoneticPr fontId="13"/>
  </si>
  <si>
    <t>・職員が自己の資質向上のために受講する専門的な研修等に対し、その援助を行う。
・地域の特性を生かした独自の政策を展開している先進自治体等の取り組みについて調査・研究を行うための援助を行う。</t>
    <rPh sb="1" eb="3">
      <t>ショクイン</t>
    </rPh>
    <rPh sb="4" eb="6">
      <t>ジコ</t>
    </rPh>
    <rPh sb="7" eb="9">
      <t>シシツ</t>
    </rPh>
    <rPh sb="9" eb="11">
      <t>コウジョウ</t>
    </rPh>
    <rPh sb="15" eb="17">
      <t>ジュコウ</t>
    </rPh>
    <rPh sb="19" eb="22">
      <t>センモンテキ</t>
    </rPh>
    <rPh sb="23" eb="25">
      <t>ケンシュウ</t>
    </rPh>
    <rPh sb="25" eb="26">
      <t>トウ</t>
    </rPh>
    <rPh sb="27" eb="28">
      <t>タイ</t>
    </rPh>
    <rPh sb="32" eb="34">
      <t>エンジョ</t>
    </rPh>
    <rPh sb="35" eb="36">
      <t>オコナ</t>
    </rPh>
    <rPh sb="40" eb="42">
      <t>チイキ</t>
    </rPh>
    <rPh sb="43" eb="45">
      <t>トクセイ</t>
    </rPh>
    <rPh sb="46" eb="47">
      <t>イ</t>
    </rPh>
    <rPh sb="50" eb="52">
      <t>ドクジ</t>
    </rPh>
    <rPh sb="53" eb="55">
      <t>セイサク</t>
    </rPh>
    <rPh sb="56" eb="58">
      <t>テンカイ</t>
    </rPh>
    <rPh sb="62" eb="64">
      <t>センシン</t>
    </rPh>
    <rPh sb="64" eb="67">
      <t>ジチタイ</t>
    </rPh>
    <rPh sb="67" eb="68">
      <t>トウ</t>
    </rPh>
    <rPh sb="69" eb="70">
      <t>ト</t>
    </rPh>
    <rPh sb="71" eb="72">
      <t>ク</t>
    </rPh>
    <rPh sb="77" eb="79">
      <t>チョウサ</t>
    </rPh>
    <rPh sb="80" eb="82">
      <t>ケンキュウ</t>
    </rPh>
    <rPh sb="83" eb="84">
      <t>オコナ</t>
    </rPh>
    <rPh sb="88" eb="90">
      <t>エンジョ</t>
    </rPh>
    <rPh sb="91" eb="92">
      <t>オコナ</t>
    </rPh>
    <phoneticPr fontId="2"/>
  </si>
  <si>
    <t>福岡県介護保険広域連合</t>
    <rPh sb="3" eb="5">
      <t>カイゴ</t>
    </rPh>
    <rPh sb="5" eb="7">
      <t>ホケン</t>
    </rPh>
    <rPh sb="7" eb="9">
      <t>コウイキ</t>
    </rPh>
    <rPh sb="9" eb="11">
      <t>レンゴウ</t>
    </rPh>
    <phoneticPr fontId="2"/>
  </si>
  <si>
    <t>人事評価(評価者)</t>
    <rPh sb="0" eb="2">
      <t>ジンジ</t>
    </rPh>
    <rPh sb="2" eb="4">
      <t>ヒョウカ</t>
    </rPh>
    <rPh sb="5" eb="7">
      <t>ヒョウカ</t>
    </rPh>
    <rPh sb="7" eb="8">
      <t>シャ</t>
    </rPh>
    <phoneticPr fontId="13"/>
  </si>
  <si>
    <t>管理職員(新任課長・課長希望者)</t>
    <rPh sb="0" eb="3">
      <t>カンリショク</t>
    </rPh>
    <rPh sb="3" eb="4">
      <t>イン</t>
    </rPh>
    <rPh sb="5" eb="7">
      <t>シンニン</t>
    </rPh>
    <rPh sb="7" eb="9">
      <t>カチョウ</t>
    </rPh>
    <rPh sb="10" eb="12">
      <t>カチョウ</t>
    </rPh>
    <rPh sb="12" eb="15">
      <t>キボウシャ</t>
    </rPh>
    <phoneticPr fontId="13"/>
  </si>
  <si>
    <t>人事評価(係長)</t>
    <rPh sb="0" eb="2">
      <t>ジンジ</t>
    </rPh>
    <rPh sb="2" eb="4">
      <t>ヒョウカ</t>
    </rPh>
    <rPh sb="5" eb="7">
      <t>カカリチョウ</t>
    </rPh>
    <phoneticPr fontId="13"/>
  </si>
  <si>
    <t>人事評価(主査以下)</t>
    <rPh sb="0" eb="2">
      <t>ジンジ</t>
    </rPh>
    <rPh sb="2" eb="4">
      <t>ヒョウカ</t>
    </rPh>
    <rPh sb="5" eb="7">
      <t>シュサ</t>
    </rPh>
    <rPh sb="7" eb="9">
      <t>イカ</t>
    </rPh>
    <phoneticPr fontId="13"/>
  </si>
  <si>
    <t>3年目以上主査以下の職員</t>
    <rPh sb="1" eb="3">
      <t>ネンメ</t>
    </rPh>
    <rPh sb="3" eb="5">
      <t>イジョウ</t>
    </rPh>
    <rPh sb="5" eb="7">
      <t>シュサ</t>
    </rPh>
    <rPh sb="7" eb="9">
      <t>イカ</t>
    </rPh>
    <rPh sb="10" eb="12">
      <t>ショクイン</t>
    </rPh>
    <phoneticPr fontId="13"/>
  </si>
  <si>
    <t>人事評価(新採等)</t>
    <rPh sb="0" eb="2">
      <t>ジンジ</t>
    </rPh>
    <rPh sb="2" eb="4">
      <t>ヒョウカ</t>
    </rPh>
    <rPh sb="5" eb="7">
      <t>シンサイ</t>
    </rPh>
    <rPh sb="7" eb="8">
      <t>トウ</t>
    </rPh>
    <phoneticPr fontId="13"/>
  </si>
  <si>
    <t>新規職員、2年目職員</t>
    <rPh sb="0" eb="2">
      <t>シンキ</t>
    </rPh>
    <rPh sb="2" eb="4">
      <t>ショクイン</t>
    </rPh>
    <rPh sb="6" eb="8">
      <t>ネンメ</t>
    </rPh>
    <rPh sb="8" eb="10">
      <t>ショクイン</t>
    </rPh>
    <phoneticPr fontId="13"/>
  </si>
  <si>
    <t>面接官研修</t>
    <rPh sb="0" eb="3">
      <t>メンセツカン</t>
    </rPh>
    <rPh sb="3" eb="5">
      <t>ケンシュウ</t>
    </rPh>
    <phoneticPr fontId="13"/>
  </si>
  <si>
    <t>面接官(課長)</t>
    <rPh sb="0" eb="3">
      <t>メンセツカン</t>
    </rPh>
    <rPh sb="4" eb="6">
      <t>カチョウ</t>
    </rPh>
    <phoneticPr fontId="13"/>
  </si>
  <si>
    <t>会計事務研修</t>
    <rPh sb="0" eb="2">
      <t>カイケイ</t>
    </rPh>
    <rPh sb="2" eb="4">
      <t>ジム</t>
    </rPh>
    <rPh sb="4" eb="6">
      <t>ケンシュウ</t>
    </rPh>
    <phoneticPr fontId="13"/>
  </si>
  <si>
    <t>参加希望職員</t>
    <rPh sb="0" eb="2">
      <t>サンカ</t>
    </rPh>
    <rPh sb="2" eb="4">
      <t>キボウ</t>
    </rPh>
    <rPh sb="4" eb="6">
      <t>ショクイン</t>
    </rPh>
    <phoneticPr fontId="13"/>
  </si>
  <si>
    <t>個人情報安全管理措置研修</t>
    <phoneticPr fontId="13"/>
  </si>
  <si>
    <t>公式ホームページCMS操作研修</t>
    <phoneticPr fontId="13"/>
  </si>
  <si>
    <t>新規採用職員、育児休暇等からの復帰職員等</t>
    <rPh sb="19" eb="20">
      <t>トウ</t>
    </rPh>
    <phoneticPr fontId="13"/>
  </si>
  <si>
    <t>人事評価研修</t>
    <rPh sb="0" eb="6">
      <t>ジンジヒョウカケンシュウ</t>
    </rPh>
    <phoneticPr fontId="13"/>
  </si>
  <si>
    <t>常勤職員（会計年度任用職員を含む。）</t>
    <rPh sb="0" eb="4">
      <t>ジョウキンショクイン</t>
    </rPh>
    <rPh sb="5" eb="13">
      <t>カイケイネンドニンヨウショクイン</t>
    </rPh>
    <rPh sb="14" eb="15">
      <t>フク</t>
    </rPh>
    <phoneticPr fontId="13"/>
  </si>
  <si>
    <t>人権講演会</t>
    <rPh sb="0" eb="5">
      <t>ジンケンコウエンカイ</t>
    </rPh>
    <phoneticPr fontId="13"/>
  </si>
  <si>
    <t>まちづくり講演会</t>
    <rPh sb="5" eb="8">
      <t>コウエンカイ</t>
    </rPh>
    <phoneticPr fontId="13"/>
  </si>
  <si>
    <t>常勤職員</t>
    <rPh sb="0" eb="4">
      <t>ジョウキンショクイン</t>
    </rPh>
    <phoneticPr fontId="13"/>
  </si>
  <si>
    <t>接遇・業務改善研修</t>
    <rPh sb="0" eb="2">
      <t>セツグウ</t>
    </rPh>
    <rPh sb="3" eb="9">
      <t>ギョウムカイゼンケンシュウ</t>
    </rPh>
    <phoneticPr fontId="13"/>
  </si>
  <si>
    <t>個人情報の取扱いに関する研修</t>
    <phoneticPr fontId="13"/>
  </si>
  <si>
    <t>福岡県介護保険広域連合、福岡県介護保険広域連合鞍手支部、福岡県後期高齢者医療広域連合、福岡県自治振興組合（公文書館）、宮若市外二町じん芥処理施設組合</t>
    <phoneticPr fontId="2"/>
  </si>
  <si>
    <t>４月に職員研修計画の周知及び、決定時においての動機付けを再確認</t>
    <phoneticPr fontId="2"/>
  </si>
  <si>
    <t>復命書（首長までの）の提出</t>
    <phoneticPr fontId="2"/>
  </si>
  <si>
    <t>報連相上達研修</t>
    <rPh sb="0" eb="5">
      <t>ホウレンソウジョウタツ</t>
    </rPh>
    <rPh sb="5" eb="7">
      <t>ケンシュウ</t>
    </rPh>
    <phoneticPr fontId="13"/>
  </si>
  <si>
    <t>若年層職員</t>
    <rPh sb="0" eb="3">
      <t>ジャクネンソウ</t>
    </rPh>
    <rPh sb="3" eb="5">
      <t>ショクイン</t>
    </rPh>
    <phoneticPr fontId="13"/>
  </si>
  <si>
    <t>財務会計システム</t>
    <rPh sb="0" eb="4">
      <t>ザイムカイケイ</t>
    </rPh>
    <phoneticPr fontId="13"/>
  </si>
  <si>
    <t>新規採用職員等</t>
    <rPh sb="0" eb="2">
      <t>シンキ</t>
    </rPh>
    <rPh sb="2" eb="4">
      <t>サイヨウ</t>
    </rPh>
    <rPh sb="4" eb="6">
      <t>ショクイン</t>
    </rPh>
    <rPh sb="6" eb="7">
      <t>ナド</t>
    </rPh>
    <phoneticPr fontId="13"/>
  </si>
  <si>
    <t>総合計画・地域防災研修</t>
    <rPh sb="0" eb="2">
      <t>ソウゴウ</t>
    </rPh>
    <rPh sb="2" eb="4">
      <t>ケイカク</t>
    </rPh>
    <rPh sb="5" eb="7">
      <t>チイキ</t>
    </rPh>
    <rPh sb="7" eb="9">
      <t>ボウサイ</t>
    </rPh>
    <rPh sb="9" eb="11">
      <t>ケンシュウ</t>
    </rPh>
    <phoneticPr fontId="13"/>
  </si>
  <si>
    <t>人権同和研修（シンポジウム）</t>
    <rPh sb="0" eb="2">
      <t>ジンケン</t>
    </rPh>
    <rPh sb="2" eb="4">
      <t>ドウワ</t>
    </rPh>
    <rPh sb="4" eb="6">
      <t>ケンシュウ</t>
    </rPh>
    <phoneticPr fontId="13"/>
  </si>
  <si>
    <t>人権同和地域懇談会</t>
    <rPh sb="0" eb="2">
      <t>ジンケン</t>
    </rPh>
    <rPh sb="2" eb="4">
      <t>ドウワ</t>
    </rPh>
    <rPh sb="4" eb="6">
      <t>チイキ</t>
    </rPh>
    <rPh sb="6" eb="9">
      <t>コンダンカイ</t>
    </rPh>
    <phoneticPr fontId="13"/>
  </si>
  <si>
    <t>人事評価者研修</t>
    <rPh sb="0" eb="2">
      <t>ジンジ</t>
    </rPh>
    <rPh sb="2" eb="5">
      <t>ヒョウカシャ</t>
    </rPh>
    <rPh sb="5" eb="7">
      <t>ケンシュウ</t>
    </rPh>
    <phoneticPr fontId="13"/>
  </si>
  <si>
    <t>ハラスメント研修</t>
    <rPh sb="6" eb="8">
      <t>ケンシュウ</t>
    </rPh>
    <phoneticPr fontId="13"/>
  </si>
  <si>
    <t>管理職等</t>
    <rPh sb="0" eb="3">
      <t>カンリショク</t>
    </rPh>
    <rPh sb="3" eb="4">
      <t>ナド</t>
    </rPh>
    <phoneticPr fontId="13"/>
  </si>
  <si>
    <t>自殺対策研修</t>
    <rPh sb="0" eb="2">
      <t>ジサツ</t>
    </rPh>
    <rPh sb="2" eb="4">
      <t>タイサク</t>
    </rPh>
    <rPh sb="4" eb="6">
      <t>ケンシュウ</t>
    </rPh>
    <phoneticPr fontId="13"/>
  </si>
  <si>
    <t>令和７年度</t>
    <rPh sb="0" eb="2">
      <t>レイワ</t>
    </rPh>
    <rPh sb="3" eb="5">
      <t>ネンド</t>
    </rPh>
    <phoneticPr fontId="3"/>
  </si>
  <si>
    <t>接遇研修</t>
    <rPh sb="0" eb="4">
      <t>セツグウケンシュウ</t>
    </rPh>
    <phoneticPr fontId="13"/>
  </si>
  <si>
    <t>正規職員・会計年度任用職員</t>
    <rPh sb="0" eb="4">
      <t>セイキショクイン</t>
    </rPh>
    <rPh sb="5" eb="13">
      <t>カイケイネンドニンヨウショクイン</t>
    </rPh>
    <phoneticPr fontId="13"/>
  </si>
  <si>
    <t>人権・同和問題研修</t>
    <rPh sb="0" eb="2">
      <t>ジンケン</t>
    </rPh>
    <rPh sb="3" eb="7">
      <t>ドウワモンダイ</t>
    </rPh>
    <rPh sb="7" eb="9">
      <t>ケンシュウ</t>
    </rPh>
    <phoneticPr fontId="13"/>
  </si>
  <si>
    <t>福岡県企画・地域振興部市町村振興局行財政支援課</t>
    <rPh sb="0" eb="3">
      <t>フクオカケン</t>
    </rPh>
    <rPh sb="3" eb="5">
      <t>キカク</t>
    </rPh>
    <rPh sb="6" eb="8">
      <t>チイキ</t>
    </rPh>
    <rPh sb="8" eb="10">
      <t>シンコウ</t>
    </rPh>
    <rPh sb="10" eb="11">
      <t>ブ</t>
    </rPh>
    <rPh sb="11" eb="14">
      <t>シチョウソン</t>
    </rPh>
    <rPh sb="14" eb="16">
      <t>シンコウ</t>
    </rPh>
    <rPh sb="16" eb="17">
      <t>キョク</t>
    </rPh>
    <rPh sb="17" eb="20">
      <t>ギョウザイセイ</t>
    </rPh>
    <rPh sb="20" eb="22">
      <t>シエン</t>
    </rPh>
    <rPh sb="22" eb="23">
      <t>カ</t>
    </rPh>
    <phoneticPr fontId="2"/>
  </si>
  <si>
    <t>福岡県介護保険広域連合朝倉支部　ほか</t>
    <rPh sb="0" eb="3">
      <t>フクオカケン</t>
    </rPh>
    <rPh sb="3" eb="5">
      <t>カイゴ</t>
    </rPh>
    <rPh sb="5" eb="7">
      <t>ホケン</t>
    </rPh>
    <rPh sb="7" eb="9">
      <t>コウイキ</t>
    </rPh>
    <rPh sb="9" eb="11">
      <t>レンゴウ</t>
    </rPh>
    <rPh sb="11" eb="13">
      <t>アサクラ</t>
    </rPh>
    <rPh sb="13" eb="15">
      <t>シブ</t>
    </rPh>
    <phoneticPr fontId="2"/>
  </si>
  <si>
    <t>文書・財務・契約・人材育成をテーマとした職場内勉強会の開催</t>
    <phoneticPr fontId="3"/>
  </si>
  <si>
    <t>新規採用職員研修</t>
    <rPh sb="0" eb="4">
      <t>シンキサイヨウ</t>
    </rPh>
    <rPh sb="4" eb="8">
      <t>ショクインケンシュウ</t>
    </rPh>
    <phoneticPr fontId="13"/>
  </si>
  <si>
    <t>新規採用職員ほか</t>
    <rPh sb="0" eb="6">
      <t>シンキサイヨウショクイン</t>
    </rPh>
    <phoneticPr fontId="13"/>
  </si>
  <si>
    <t>地域コミュニティ研修</t>
    <phoneticPr fontId="13"/>
  </si>
  <si>
    <t>キントーンセミナー</t>
    <phoneticPr fontId="13"/>
  </si>
  <si>
    <t>職員人権研修</t>
    <rPh sb="0" eb="6">
      <t>ショクインジンケンケンシュウ</t>
    </rPh>
    <phoneticPr fontId="13"/>
  </si>
  <si>
    <t>職員意識改革研修</t>
    <rPh sb="0" eb="8">
      <t>ショクインイシキカイカクケンシュウ</t>
    </rPh>
    <phoneticPr fontId="13"/>
  </si>
  <si>
    <t>研修担当課が受講予定者に対して、受講希望研修の聴取及び研修内容の説明並びに研修目的の明確化及び意識付けを行っている。</t>
    <phoneticPr fontId="1"/>
  </si>
  <si>
    <t>所属長が、研修受講者に研修の振返りを目的とした報告書を作成させて、他職員にも情報共有を行っている。</t>
    <phoneticPr fontId="1"/>
  </si>
  <si>
    <t>ファシリテーション研修</t>
    <rPh sb="9" eb="11">
      <t>ケンシュウ</t>
    </rPh>
    <phoneticPr fontId="14"/>
  </si>
  <si>
    <t>全職員</t>
    <rPh sb="0" eb="3">
      <t>ゼンショクイン</t>
    </rPh>
    <phoneticPr fontId="14"/>
  </si>
  <si>
    <t>グーグルワークスペースに関する研修</t>
    <rPh sb="12" eb="13">
      <t>カン</t>
    </rPh>
    <rPh sb="15" eb="17">
      <t>ケンシュウ</t>
    </rPh>
    <phoneticPr fontId="14"/>
  </si>
  <si>
    <t>情報セキュリティ研修</t>
    <rPh sb="0" eb="2">
      <t>ジョウホウ</t>
    </rPh>
    <rPh sb="8" eb="10">
      <t>ケンシュウ</t>
    </rPh>
    <phoneticPr fontId="14"/>
  </si>
  <si>
    <t>ロゴフォーム操作研修</t>
    <rPh sb="6" eb="8">
      <t>ソウサ</t>
    </rPh>
    <rPh sb="8" eb="10">
      <t>ケンシュウ</t>
    </rPh>
    <phoneticPr fontId="14"/>
  </si>
  <si>
    <t>プロンプトに関する研修</t>
    <rPh sb="6" eb="7">
      <t>カン</t>
    </rPh>
    <rPh sb="9" eb="11">
      <t>ケンシュウ</t>
    </rPh>
    <phoneticPr fontId="14"/>
  </si>
  <si>
    <t>生成ＡＩに関する研修</t>
    <rPh sb="0" eb="2">
      <t>セイセイ</t>
    </rPh>
    <rPh sb="5" eb="6">
      <t>カン</t>
    </rPh>
    <rPh sb="8" eb="10">
      <t>ケンシュウ</t>
    </rPh>
    <phoneticPr fontId="14"/>
  </si>
  <si>
    <t>宛名管理システム研修</t>
    <rPh sb="0" eb="2">
      <t>アテナ</t>
    </rPh>
    <rPh sb="2" eb="4">
      <t>カンリ</t>
    </rPh>
    <rPh sb="8" eb="10">
      <t>ケンシュウ</t>
    </rPh>
    <phoneticPr fontId="14"/>
  </si>
  <si>
    <t>コンプライアンス研修</t>
    <rPh sb="8" eb="10">
      <t>ケンシュウ</t>
    </rPh>
    <phoneticPr fontId="14"/>
  </si>
  <si>
    <t>ハラスメント研修</t>
    <rPh sb="6" eb="8">
      <t>ケンシュウ</t>
    </rPh>
    <phoneticPr fontId="14"/>
  </si>
  <si>
    <t>例規システム研修</t>
    <rPh sb="0" eb="2">
      <t>レイキ</t>
    </rPh>
    <rPh sb="6" eb="8">
      <t>ケンシュウ</t>
    </rPh>
    <phoneticPr fontId="14"/>
  </si>
  <si>
    <t>人権研修</t>
    <rPh sb="0" eb="2">
      <t>ジンケン</t>
    </rPh>
    <rPh sb="2" eb="4">
      <t>ケンシュウ</t>
    </rPh>
    <phoneticPr fontId="14"/>
  </si>
  <si>
    <t>公務員倫理・服務</t>
    <rPh sb="0" eb="3">
      <t>コウムイン</t>
    </rPh>
    <rPh sb="3" eb="5">
      <t>リンリ</t>
    </rPh>
    <rPh sb="6" eb="8">
      <t>フクム</t>
    </rPh>
    <phoneticPr fontId="14"/>
  </si>
  <si>
    <t>令和７年度新規採用職員</t>
    <rPh sb="0" eb="2">
      <t>レイワ</t>
    </rPh>
    <rPh sb="3" eb="5">
      <t>ネンド</t>
    </rPh>
    <rPh sb="5" eb="7">
      <t>シンキ</t>
    </rPh>
    <rPh sb="7" eb="9">
      <t>サイヨウ</t>
    </rPh>
    <rPh sb="9" eb="11">
      <t>ショクイン</t>
    </rPh>
    <phoneticPr fontId="14"/>
  </si>
  <si>
    <t>後期高齢医療広域連合、福岡県介護保険広域連合、小郡市</t>
    <rPh sb="0" eb="2">
      <t>コウキ</t>
    </rPh>
    <rPh sb="2" eb="4">
      <t>コウレイ</t>
    </rPh>
    <rPh sb="4" eb="6">
      <t>イリョウ</t>
    </rPh>
    <rPh sb="6" eb="8">
      <t>コウイキ</t>
    </rPh>
    <rPh sb="8" eb="10">
      <t>レンゴウ</t>
    </rPh>
    <rPh sb="11" eb="14">
      <t>フクオカケン</t>
    </rPh>
    <rPh sb="14" eb="16">
      <t>カイゴ</t>
    </rPh>
    <rPh sb="16" eb="18">
      <t>ホケン</t>
    </rPh>
    <rPh sb="18" eb="20">
      <t>コウイキ</t>
    </rPh>
    <rPh sb="20" eb="22">
      <t>レンゴウ</t>
    </rPh>
    <rPh sb="23" eb="25">
      <t>オゴオリ</t>
    </rPh>
    <rPh sb="25" eb="26">
      <t>シ</t>
    </rPh>
    <phoneticPr fontId="2"/>
  </si>
  <si>
    <t>小郡市</t>
    <phoneticPr fontId="2"/>
  </si>
  <si>
    <t>Ｒ７新規採用職員</t>
    <rPh sb="2" eb="4">
      <t>シンキ</t>
    </rPh>
    <rPh sb="4" eb="6">
      <t>サイヨウ</t>
    </rPh>
    <rPh sb="6" eb="8">
      <t>ショクイン</t>
    </rPh>
    <phoneticPr fontId="13"/>
  </si>
  <si>
    <t>指導力アップ（ＯＪＴ）研修</t>
    <rPh sb="0" eb="3">
      <t>シドウリョク</t>
    </rPh>
    <rPh sb="11" eb="13">
      <t>ケンシュウ</t>
    </rPh>
    <phoneticPr fontId="13"/>
  </si>
  <si>
    <t>４級（係長未満）、３級職員</t>
    <rPh sb="1" eb="2">
      <t>キュウ</t>
    </rPh>
    <rPh sb="3" eb="5">
      <t>カカリチョウ</t>
    </rPh>
    <rPh sb="5" eb="7">
      <t>ミマン</t>
    </rPh>
    <rPh sb="10" eb="11">
      <t>キュウ</t>
    </rPh>
    <rPh sb="11" eb="13">
      <t>ショクイン</t>
    </rPh>
    <phoneticPr fontId="13"/>
  </si>
  <si>
    <t>主体性向上研修</t>
    <rPh sb="0" eb="3">
      <t>シュタイセイ</t>
    </rPh>
    <rPh sb="3" eb="5">
      <t>コウジョウ</t>
    </rPh>
    <rPh sb="5" eb="7">
      <t>ケンシュウ</t>
    </rPh>
    <phoneticPr fontId="13"/>
  </si>
  <si>
    <t>２級、１級職員</t>
    <rPh sb="1" eb="2">
      <t>キュウ</t>
    </rPh>
    <rPh sb="4" eb="5">
      <t>キュウ</t>
    </rPh>
    <rPh sb="5" eb="7">
      <t>ショクイン</t>
    </rPh>
    <phoneticPr fontId="13"/>
  </si>
  <si>
    <t>大木町政策実践講座（初級編）</t>
    <rPh sb="0" eb="3">
      <t>オオキマチ</t>
    </rPh>
    <rPh sb="3" eb="5">
      <t>セイサク</t>
    </rPh>
    <rPh sb="5" eb="7">
      <t>ジッセン</t>
    </rPh>
    <rPh sb="7" eb="9">
      <t>コウザ</t>
    </rPh>
    <rPh sb="10" eb="12">
      <t>ショキュウ</t>
    </rPh>
    <rPh sb="12" eb="13">
      <t>ヘン</t>
    </rPh>
    <phoneticPr fontId="13"/>
  </si>
  <si>
    <t>３級以下職員</t>
    <rPh sb="1" eb="2">
      <t>キュウ</t>
    </rPh>
    <rPh sb="2" eb="4">
      <t>イカ</t>
    </rPh>
    <rPh sb="4" eb="6">
      <t>ショクイン</t>
    </rPh>
    <phoneticPr fontId="13"/>
  </si>
  <si>
    <t>大木町政策実践講座（中級編）</t>
    <rPh sb="0" eb="3">
      <t>オオキマチ</t>
    </rPh>
    <rPh sb="3" eb="5">
      <t>セイサク</t>
    </rPh>
    <rPh sb="5" eb="7">
      <t>ジッセン</t>
    </rPh>
    <rPh sb="7" eb="9">
      <t>コウザ</t>
    </rPh>
    <rPh sb="10" eb="12">
      <t>チュウキュウ</t>
    </rPh>
    <rPh sb="12" eb="13">
      <t>ヘン</t>
    </rPh>
    <phoneticPr fontId="13"/>
  </si>
  <si>
    <t>４級職員</t>
    <rPh sb="1" eb="2">
      <t>キュウ</t>
    </rPh>
    <rPh sb="2" eb="4">
      <t>ショクイン</t>
    </rPh>
    <phoneticPr fontId="13"/>
  </si>
  <si>
    <t>普通救命講習</t>
    <rPh sb="0" eb="2">
      <t>フツウ</t>
    </rPh>
    <rPh sb="2" eb="4">
      <t>キュウメイ</t>
    </rPh>
    <rPh sb="4" eb="6">
      <t>コウシュウ</t>
    </rPh>
    <phoneticPr fontId="13"/>
  </si>
  <si>
    <t>人権同和研修</t>
    <rPh sb="0" eb="2">
      <t>ジンケン</t>
    </rPh>
    <rPh sb="2" eb="4">
      <t>ドウワ</t>
    </rPh>
    <rPh sb="4" eb="6">
      <t>ケンシュウ</t>
    </rPh>
    <phoneticPr fontId="13"/>
  </si>
  <si>
    <t>コミュケーション研修</t>
    <rPh sb="8" eb="10">
      <t>ケンシュウ</t>
    </rPh>
    <phoneticPr fontId="13"/>
  </si>
  <si>
    <t>６級（課長）、５級（課長補佐）</t>
    <rPh sb="1" eb="2">
      <t>キュウ</t>
    </rPh>
    <rPh sb="3" eb="5">
      <t>カチョウ</t>
    </rPh>
    <rPh sb="8" eb="9">
      <t>キュウ</t>
    </rPh>
    <rPh sb="10" eb="12">
      <t>カチョウ</t>
    </rPh>
    <rPh sb="12" eb="14">
      <t>ホサ</t>
    </rPh>
    <phoneticPr fontId="13"/>
  </si>
  <si>
    <t>法制研修</t>
    <rPh sb="0" eb="2">
      <t>ホウセイ</t>
    </rPh>
    <rPh sb="2" eb="4">
      <t>ケンシュウ</t>
    </rPh>
    <phoneticPr fontId="13"/>
  </si>
  <si>
    <t>入庁５年未満の職員</t>
    <rPh sb="0" eb="2">
      <t>ニュウチョウ</t>
    </rPh>
    <rPh sb="3" eb="4">
      <t>ネン</t>
    </rPh>
    <rPh sb="4" eb="6">
      <t>ミマン</t>
    </rPh>
    <rPh sb="7" eb="9">
      <t>ショクイン</t>
    </rPh>
    <phoneticPr fontId="13"/>
  </si>
  <si>
    <t>-</t>
    <phoneticPr fontId="2"/>
  </si>
  <si>
    <t>新採研修（システム・コンプライアンス）</t>
    <rPh sb="0" eb="2">
      <t>シンサイ</t>
    </rPh>
    <rPh sb="2" eb="4">
      <t>ケンシュウ</t>
    </rPh>
    <phoneticPr fontId="14"/>
  </si>
  <si>
    <t>R7年度新規採用職員</t>
    <rPh sb="2" eb="4">
      <t>ネンド</t>
    </rPh>
    <rPh sb="4" eb="6">
      <t>シンキ</t>
    </rPh>
    <rPh sb="6" eb="8">
      <t>サイヨウ</t>
    </rPh>
    <rPh sb="8" eb="10">
      <t>ショクイン</t>
    </rPh>
    <phoneticPr fontId="14"/>
  </si>
  <si>
    <t>新採研修（財政研修）</t>
    <rPh sb="0" eb="2">
      <t>シンサイ</t>
    </rPh>
    <rPh sb="2" eb="4">
      <t>ケンシュウ</t>
    </rPh>
    <rPh sb="5" eb="7">
      <t>ザイセイ</t>
    </rPh>
    <rPh sb="7" eb="9">
      <t>ケンシュウ</t>
    </rPh>
    <phoneticPr fontId="14"/>
  </si>
  <si>
    <t>新採研修（町内巡回）</t>
    <rPh sb="0" eb="2">
      <t>シンサイ</t>
    </rPh>
    <rPh sb="2" eb="4">
      <t>ケンシュウ</t>
    </rPh>
    <rPh sb="5" eb="7">
      <t>チョウナイ</t>
    </rPh>
    <rPh sb="7" eb="9">
      <t>ジュンカイ</t>
    </rPh>
    <phoneticPr fontId="14"/>
  </si>
  <si>
    <t>新採研修（地域コミュニティ）</t>
    <rPh sb="0" eb="2">
      <t>シンサイ</t>
    </rPh>
    <rPh sb="2" eb="4">
      <t>ケンシュウ</t>
    </rPh>
    <rPh sb="5" eb="7">
      <t>チイキ</t>
    </rPh>
    <phoneticPr fontId="14"/>
  </si>
  <si>
    <t>新採研修（人権同和）</t>
    <rPh sb="0" eb="2">
      <t>シンサイ</t>
    </rPh>
    <rPh sb="2" eb="4">
      <t>ケンシュウ</t>
    </rPh>
    <rPh sb="5" eb="7">
      <t>ジンケン</t>
    </rPh>
    <rPh sb="7" eb="9">
      <t>ドウワ</t>
    </rPh>
    <phoneticPr fontId="14"/>
  </si>
  <si>
    <t>DX研修</t>
    <rPh sb="2" eb="4">
      <t>ケンシュウ</t>
    </rPh>
    <phoneticPr fontId="14"/>
  </si>
  <si>
    <t>全職員（会計年度職員含）</t>
    <rPh sb="0" eb="3">
      <t>ゼンショクイン</t>
    </rPh>
    <rPh sb="4" eb="6">
      <t>カイケイ</t>
    </rPh>
    <rPh sb="6" eb="8">
      <t>ネンド</t>
    </rPh>
    <rPh sb="8" eb="10">
      <t>ショクイン</t>
    </rPh>
    <rPh sb="10" eb="11">
      <t>フク</t>
    </rPh>
    <phoneticPr fontId="14"/>
  </si>
  <si>
    <t>人材育成基本方針研修</t>
    <rPh sb="0" eb="2">
      <t>ジンザイ</t>
    </rPh>
    <rPh sb="2" eb="4">
      <t>イクセイ</t>
    </rPh>
    <rPh sb="4" eb="6">
      <t>キホン</t>
    </rPh>
    <rPh sb="6" eb="8">
      <t>ホウシン</t>
    </rPh>
    <rPh sb="8" eb="10">
      <t>ケンシュウ</t>
    </rPh>
    <phoneticPr fontId="14"/>
  </si>
  <si>
    <t>全職員（会計年度職員除）</t>
    <rPh sb="0" eb="3">
      <t>ゼンショクイン</t>
    </rPh>
    <rPh sb="4" eb="6">
      <t>カイケイ</t>
    </rPh>
    <rPh sb="6" eb="8">
      <t>ネンド</t>
    </rPh>
    <rPh sb="8" eb="10">
      <t>ショクイン</t>
    </rPh>
    <rPh sb="10" eb="11">
      <t>ノゾ</t>
    </rPh>
    <phoneticPr fontId="14"/>
  </si>
  <si>
    <t>ストレングスファインダー研修</t>
    <rPh sb="12" eb="14">
      <t>ケンシュウ</t>
    </rPh>
    <phoneticPr fontId="14"/>
  </si>
  <si>
    <t>町長・副町長・教育長・課長級</t>
    <rPh sb="0" eb="2">
      <t>チョウチョウ</t>
    </rPh>
    <rPh sb="3" eb="6">
      <t>フクチョウチョウ</t>
    </rPh>
    <rPh sb="7" eb="10">
      <t>キョウイクチョウ</t>
    </rPh>
    <rPh sb="11" eb="13">
      <t>カチョウ</t>
    </rPh>
    <rPh sb="13" eb="14">
      <t>キュウ</t>
    </rPh>
    <phoneticPr fontId="14"/>
  </si>
  <si>
    <t>経営チーム研修</t>
    <rPh sb="0" eb="2">
      <t>ケイエイ</t>
    </rPh>
    <rPh sb="5" eb="7">
      <t>ケンシュウ</t>
    </rPh>
    <phoneticPr fontId="14"/>
  </si>
  <si>
    <t>ホワイトボードミーティング研修</t>
    <rPh sb="13" eb="15">
      <t>ケンシュウ</t>
    </rPh>
    <phoneticPr fontId="14"/>
  </si>
  <si>
    <t>主査級</t>
    <rPh sb="0" eb="2">
      <t>シュサ</t>
    </rPh>
    <rPh sb="2" eb="3">
      <t>キュウ</t>
    </rPh>
    <phoneticPr fontId="14"/>
  </si>
  <si>
    <t>メンタルヘルス研修</t>
    <rPh sb="7" eb="9">
      <t>ケンシュウ</t>
    </rPh>
    <phoneticPr fontId="14"/>
  </si>
  <si>
    <t>全職員（会計年度職員含）</t>
  </si>
  <si>
    <t>男女共同参画研修</t>
    <rPh sb="0" eb="2">
      <t>ダンジョ</t>
    </rPh>
    <rPh sb="2" eb="4">
      <t>キョウドウ</t>
    </rPh>
    <rPh sb="4" eb="6">
      <t>サンカク</t>
    </rPh>
    <rPh sb="6" eb="8">
      <t>ケンシュウ</t>
    </rPh>
    <phoneticPr fontId="14"/>
  </si>
  <si>
    <t>人権・同和教育研修</t>
    <rPh sb="0" eb="2">
      <t>ジンケン</t>
    </rPh>
    <rPh sb="3" eb="5">
      <t>ドウワ</t>
    </rPh>
    <rPh sb="5" eb="7">
      <t>キョウイク</t>
    </rPh>
    <rPh sb="7" eb="9">
      <t>ケンシュウ</t>
    </rPh>
    <phoneticPr fontId="14"/>
  </si>
  <si>
    <t>例規システム操作研修</t>
    <rPh sb="0" eb="2">
      <t>レイキ</t>
    </rPh>
    <rPh sb="6" eb="8">
      <t>ソウサ</t>
    </rPh>
    <rPh sb="8" eb="10">
      <t>ケンシュウ</t>
    </rPh>
    <phoneticPr fontId="14"/>
  </si>
  <si>
    <t>アナログ規制の点検・見直しに伴う例規の見直し研修</t>
    <rPh sb="22" eb="24">
      <t>ケンシュウ</t>
    </rPh>
    <phoneticPr fontId="14"/>
  </si>
  <si>
    <t>係長級</t>
    <rPh sb="0" eb="2">
      <t>カカリチョウ</t>
    </rPh>
    <rPh sb="2" eb="3">
      <t>キュウ</t>
    </rPh>
    <phoneticPr fontId="14"/>
  </si>
  <si>
    <t>HP･LINE研修</t>
    <rPh sb="7" eb="9">
      <t>ケンシュウ</t>
    </rPh>
    <phoneticPr fontId="14"/>
  </si>
  <si>
    <t>希望する職員</t>
    <rPh sb="0" eb="2">
      <t>キボウ</t>
    </rPh>
    <rPh sb="4" eb="6">
      <t>ショクイン</t>
    </rPh>
    <phoneticPr fontId="14"/>
  </si>
  <si>
    <t>厚生労働省</t>
    <phoneticPr fontId="2"/>
  </si>
  <si>
    <t>福岡県介護保険広域連合柳川・大木・広川支部</t>
    <phoneticPr fontId="2"/>
  </si>
  <si>
    <t>事前配布された資料をもとに研修の目標を設定し、専用の様式を出張伺いと共に提出する。</t>
    <rPh sb="0" eb="1">
      <t>コト</t>
    </rPh>
    <rPh sb="1" eb="4">
      <t>ゼンハイフ</t>
    </rPh>
    <rPh sb="7" eb="9">
      <t>シリョウ</t>
    </rPh>
    <rPh sb="13" eb="15">
      <t>ケンシュウ</t>
    </rPh>
    <rPh sb="16" eb="18">
      <t>モクヒョウ</t>
    </rPh>
    <rPh sb="19" eb="21">
      <t>セッテイ</t>
    </rPh>
    <rPh sb="23" eb="25">
      <t>センヨウ</t>
    </rPh>
    <rPh sb="26" eb="28">
      <t>ヨウシキ</t>
    </rPh>
    <rPh sb="29" eb="34">
      <t>シュッチョ</t>
    </rPh>
    <rPh sb="34" eb="35">
      <t>トモ</t>
    </rPh>
    <rPh sb="36" eb="38">
      <t>テイシュツ</t>
    </rPh>
    <phoneticPr fontId="1"/>
  </si>
  <si>
    <t>研修にて学んだ事と今後どのように活かしていくかを研修復命書として作成し提出する。</t>
    <rPh sb="0" eb="2">
      <t>ケンシュウ</t>
    </rPh>
    <rPh sb="4" eb="5">
      <t>マナ</t>
    </rPh>
    <rPh sb="9" eb="11">
      <t>コンゴ</t>
    </rPh>
    <rPh sb="16" eb="17">
      <t>イ</t>
    </rPh>
    <rPh sb="24" eb="26">
      <t>ケンシュウ</t>
    </rPh>
    <rPh sb="26" eb="29">
      <t>フクメイショ</t>
    </rPh>
    <rPh sb="32" eb="34">
      <t>サクセイ</t>
    </rPh>
    <rPh sb="35" eb="37">
      <t>テイシュツ</t>
    </rPh>
    <phoneticPr fontId="1"/>
  </si>
  <si>
    <t>防災スキルアップ研修</t>
    <rPh sb="0" eb="2">
      <t>ボウサイ</t>
    </rPh>
    <rPh sb="8" eb="10">
      <t>ケンシュウ</t>
    </rPh>
    <phoneticPr fontId="13"/>
  </si>
  <si>
    <t>受講希望職員</t>
    <rPh sb="0" eb="2">
      <t>ジュコウ</t>
    </rPh>
    <rPh sb="2" eb="4">
      <t>キボウ</t>
    </rPh>
    <rPh sb="4" eb="6">
      <t>ショクイン</t>
    </rPh>
    <phoneticPr fontId="13"/>
  </si>
  <si>
    <t>その他</t>
    <phoneticPr fontId="2"/>
  </si>
  <si>
    <t>福岡県介護保険広域連合、田川地区広域環境衛生施設組合</t>
    <phoneticPr fontId="2"/>
  </si>
  <si>
    <t>法制執務研修</t>
    <phoneticPr fontId="13"/>
  </si>
  <si>
    <t>主査、係長</t>
    <rPh sb="0" eb="2">
      <t>シュサ</t>
    </rPh>
    <rPh sb="3" eb="5">
      <t>カカリチョウ</t>
    </rPh>
    <phoneticPr fontId="13"/>
  </si>
  <si>
    <t>個人情報保護研修</t>
    <phoneticPr fontId="13"/>
  </si>
  <si>
    <t>上司と参加者とで研修受講の目標を設定し、研修復命書の所定欄に記入してもらっている。</t>
    <rPh sb="0" eb="2">
      <t>ジョウシ</t>
    </rPh>
    <rPh sb="3" eb="6">
      <t>サンカシャ</t>
    </rPh>
    <rPh sb="8" eb="10">
      <t>ケンシュウ</t>
    </rPh>
    <rPh sb="10" eb="12">
      <t>ジュコウ</t>
    </rPh>
    <rPh sb="13" eb="15">
      <t>モクヒョウ</t>
    </rPh>
    <rPh sb="16" eb="18">
      <t>セッテイ</t>
    </rPh>
    <rPh sb="20" eb="22">
      <t>ケンシュウ</t>
    </rPh>
    <rPh sb="22" eb="25">
      <t>フクメイショ</t>
    </rPh>
    <rPh sb="26" eb="28">
      <t>ショテイ</t>
    </rPh>
    <rPh sb="28" eb="29">
      <t>ラン</t>
    </rPh>
    <rPh sb="30" eb="32">
      <t>キニュウ</t>
    </rPh>
    <phoneticPr fontId="2"/>
  </si>
  <si>
    <t>研修の復命書を作成し、所属課決裁後、研修担当課に合議をしている。
また、復命書には、所属長コメント欄を設けており、参加者自身が研修を通じて得た学び等に対し、日頃の業務でどう活かしてもらいたいか等のコメントをもらっている。</t>
    <rPh sb="0" eb="2">
      <t>ケンシュウ</t>
    </rPh>
    <rPh sb="3" eb="6">
      <t>フクメイショ</t>
    </rPh>
    <rPh sb="7" eb="9">
      <t>サクセイ</t>
    </rPh>
    <rPh sb="11" eb="13">
      <t>ショゾク</t>
    </rPh>
    <rPh sb="13" eb="14">
      <t>カ</t>
    </rPh>
    <rPh sb="14" eb="16">
      <t>ケッサイ</t>
    </rPh>
    <rPh sb="16" eb="17">
      <t>ゴ</t>
    </rPh>
    <rPh sb="18" eb="20">
      <t>ケンシュウ</t>
    </rPh>
    <rPh sb="20" eb="22">
      <t>タントウ</t>
    </rPh>
    <rPh sb="22" eb="23">
      <t>カ</t>
    </rPh>
    <rPh sb="24" eb="26">
      <t>ゴウギ</t>
    </rPh>
    <rPh sb="36" eb="39">
      <t>フクメイショ</t>
    </rPh>
    <rPh sb="42" eb="45">
      <t>ショゾクチョウ</t>
    </rPh>
    <rPh sb="49" eb="50">
      <t>ラン</t>
    </rPh>
    <rPh sb="51" eb="52">
      <t>モウ</t>
    </rPh>
    <rPh sb="57" eb="60">
      <t>サンカシャ</t>
    </rPh>
    <rPh sb="60" eb="62">
      <t>ジシン</t>
    </rPh>
    <rPh sb="63" eb="65">
      <t>ケンシュウ</t>
    </rPh>
    <rPh sb="66" eb="67">
      <t>ツウ</t>
    </rPh>
    <rPh sb="69" eb="70">
      <t>エ</t>
    </rPh>
    <rPh sb="71" eb="72">
      <t>マナ</t>
    </rPh>
    <rPh sb="73" eb="74">
      <t>トウ</t>
    </rPh>
    <rPh sb="75" eb="76">
      <t>タイ</t>
    </rPh>
    <rPh sb="78" eb="80">
      <t>ヒゴロ</t>
    </rPh>
    <rPh sb="81" eb="83">
      <t>ギョウム</t>
    </rPh>
    <rPh sb="86" eb="87">
      <t>イ</t>
    </rPh>
    <rPh sb="96" eb="97">
      <t>トウ</t>
    </rPh>
    <phoneticPr fontId="2"/>
  </si>
  <si>
    <t>日常業務の中でOJTを実施し、上司と部下が随時対話を行っている。</t>
    <phoneticPr fontId="3"/>
  </si>
  <si>
    <t>採用１～４年目職員研修</t>
    <phoneticPr fontId="13"/>
  </si>
  <si>
    <t>採用１～４年目の職員</t>
    <rPh sb="8" eb="10">
      <t>ショクイン</t>
    </rPh>
    <phoneticPr fontId="13"/>
  </si>
  <si>
    <t>集合</t>
    <rPh sb="0" eb="2">
      <t>シュウゴウ</t>
    </rPh>
    <phoneticPr fontId="13"/>
  </si>
  <si>
    <t>部下指導研修</t>
    <phoneticPr fontId="13"/>
  </si>
  <si>
    <t>人事考課研修</t>
    <rPh sb="0" eb="2">
      <t>ジンジ</t>
    </rPh>
    <rPh sb="2" eb="4">
      <t>コウカ</t>
    </rPh>
    <rPh sb="4" eb="6">
      <t>ケンシュウ</t>
    </rPh>
    <phoneticPr fontId="13"/>
  </si>
  <si>
    <t>人事考課者</t>
    <rPh sb="0" eb="2">
      <t>ジンジ</t>
    </rPh>
    <rPh sb="2" eb="4">
      <t>コウカ</t>
    </rPh>
    <rPh sb="4" eb="5">
      <t>シャ</t>
    </rPh>
    <phoneticPr fontId="13"/>
  </si>
  <si>
    <t>新規採用職員研修</t>
    <rPh sb="0" eb="8">
      <t>シンキサイヨウショクインケンシュウ</t>
    </rPh>
    <phoneticPr fontId="13"/>
  </si>
  <si>
    <t>R7採用職員</t>
    <rPh sb="2" eb="6">
      <t>サイヨウショクイン</t>
    </rPh>
    <phoneticPr fontId="13"/>
  </si>
  <si>
    <t>人事評価制度研修</t>
    <rPh sb="0" eb="6">
      <t>ジンジヒョウカセイド</t>
    </rPh>
    <rPh sb="6" eb="8">
      <t>ケンシュウ</t>
    </rPh>
    <phoneticPr fontId="13"/>
  </si>
  <si>
    <t>人事評価制度（評価者）研修</t>
    <rPh sb="0" eb="6">
      <t>ジンジヒョウカセイド</t>
    </rPh>
    <rPh sb="7" eb="10">
      <t>ヒョウカシャ</t>
    </rPh>
    <rPh sb="11" eb="13">
      <t>ケンシュウ</t>
    </rPh>
    <phoneticPr fontId="13"/>
  </si>
  <si>
    <t>課長・係長</t>
    <rPh sb="0" eb="2">
      <t>カチョウ</t>
    </rPh>
    <rPh sb="3" eb="5">
      <t>カカリチョウ</t>
    </rPh>
    <phoneticPr fontId="13"/>
  </si>
  <si>
    <t>個人情報取り扱いWebシステム説明会</t>
    <rPh sb="4" eb="5">
      <t>ト</t>
    </rPh>
    <rPh sb="6" eb="7">
      <t>アツカ</t>
    </rPh>
    <rPh sb="15" eb="18">
      <t>セツメイカイ</t>
    </rPh>
    <phoneticPr fontId="13"/>
  </si>
  <si>
    <t>個人情報等の適正な取扱いに関する研修</t>
    <rPh sb="4" eb="5">
      <t>ナド</t>
    </rPh>
    <rPh sb="6" eb="8">
      <t>テキセイ</t>
    </rPh>
    <rPh sb="9" eb="11">
      <t>トリアツカ</t>
    </rPh>
    <rPh sb="13" eb="14">
      <t>カン</t>
    </rPh>
    <rPh sb="16" eb="18">
      <t>ケンシュウ</t>
    </rPh>
    <phoneticPr fontId="13"/>
  </si>
  <si>
    <t>スーパーレイキベース操作研修会</t>
    <rPh sb="10" eb="15">
      <t>ソウサケンシュウカイ</t>
    </rPh>
    <phoneticPr fontId="13"/>
  </si>
  <si>
    <t>福岡県後期高齢者医療広域連合　他</t>
    <rPh sb="0" eb="3">
      <t>フクオカケン</t>
    </rPh>
    <rPh sb="3" eb="5">
      <t>コウキ</t>
    </rPh>
    <rPh sb="5" eb="8">
      <t>コウレイシャ</t>
    </rPh>
    <rPh sb="8" eb="10">
      <t>イリョウ</t>
    </rPh>
    <rPh sb="10" eb="12">
      <t>コウイキ</t>
    </rPh>
    <rPh sb="12" eb="14">
      <t>レンゴウ</t>
    </rPh>
    <rPh sb="15" eb="16">
      <t>ホカ</t>
    </rPh>
    <phoneticPr fontId="2"/>
  </si>
  <si>
    <t>中堅職員研修</t>
    <rPh sb="0" eb="2">
      <t>チュウケン</t>
    </rPh>
    <rPh sb="2" eb="4">
      <t>ショクイン</t>
    </rPh>
    <rPh sb="4" eb="6">
      <t>ケンシュウ</t>
    </rPh>
    <phoneticPr fontId="13"/>
  </si>
  <si>
    <t>H20年度～H29年度採用職員（主査級）</t>
    <rPh sb="3" eb="5">
      <t>ネンド</t>
    </rPh>
    <rPh sb="9" eb="10">
      <t>ネン</t>
    </rPh>
    <rPh sb="10" eb="11">
      <t>ド</t>
    </rPh>
    <rPh sb="11" eb="13">
      <t>サイヨウ</t>
    </rPh>
    <rPh sb="13" eb="15">
      <t>ショクイン</t>
    </rPh>
    <rPh sb="16" eb="18">
      <t>シュサ</t>
    </rPh>
    <rPh sb="18" eb="19">
      <t>キュウ</t>
    </rPh>
    <phoneticPr fontId="13"/>
  </si>
  <si>
    <t>全職員（会計年度任用職員除く）</t>
    <rPh sb="0" eb="3">
      <t>ゼンショクイン</t>
    </rPh>
    <rPh sb="4" eb="6">
      <t>カイケイ</t>
    </rPh>
    <rPh sb="6" eb="12">
      <t>ネンドニンヨウショクイン</t>
    </rPh>
    <rPh sb="12" eb="13">
      <t>ノゾ</t>
    </rPh>
    <phoneticPr fontId="13"/>
  </si>
  <si>
    <t>人事評価研修（評価者）</t>
    <rPh sb="0" eb="2">
      <t>ジンジ</t>
    </rPh>
    <rPh sb="2" eb="4">
      <t>ヒョウカ</t>
    </rPh>
    <rPh sb="4" eb="6">
      <t>ケンシュウ</t>
    </rPh>
    <rPh sb="7" eb="10">
      <t>ヒョウカシャ</t>
    </rPh>
    <phoneticPr fontId="13"/>
  </si>
  <si>
    <t>係長以上全職員</t>
    <rPh sb="0" eb="2">
      <t>カカリチョウ</t>
    </rPh>
    <rPh sb="2" eb="4">
      <t>イジョウ</t>
    </rPh>
    <rPh sb="4" eb="7">
      <t>ゼンショクイン</t>
    </rPh>
    <phoneticPr fontId="13"/>
  </si>
  <si>
    <t>人事評価研修（被評価者）</t>
    <rPh sb="0" eb="2">
      <t>ジンジ</t>
    </rPh>
    <rPh sb="2" eb="4">
      <t>ヒョウカ</t>
    </rPh>
    <rPh sb="4" eb="6">
      <t>ケンシュウ</t>
    </rPh>
    <rPh sb="7" eb="8">
      <t>ヒ</t>
    </rPh>
    <rPh sb="8" eb="11">
      <t>ヒョウカシャ</t>
    </rPh>
    <phoneticPr fontId="13"/>
  </si>
  <si>
    <t>主査以下全職員</t>
    <rPh sb="0" eb="2">
      <t>シュサ</t>
    </rPh>
    <rPh sb="2" eb="4">
      <t>イカ</t>
    </rPh>
    <rPh sb="4" eb="7">
      <t>ゼンショクイン</t>
    </rPh>
    <phoneticPr fontId="13"/>
  </si>
  <si>
    <t>個人情報の取り扱い研修</t>
    <rPh sb="0" eb="2">
      <t>コジン</t>
    </rPh>
    <rPh sb="2" eb="4">
      <t>ジョウホウ</t>
    </rPh>
    <rPh sb="5" eb="6">
      <t>ト</t>
    </rPh>
    <rPh sb="7" eb="8">
      <t>アツカ</t>
    </rPh>
    <rPh sb="9" eb="11">
      <t>ケンシュウ</t>
    </rPh>
    <phoneticPr fontId="13"/>
  </si>
  <si>
    <t>人権・同和研修</t>
    <rPh sb="0" eb="2">
      <t>ジンケン</t>
    </rPh>
    <rPh sb="3" eb="5">
      <t>ドウワ</t>
    </rPh>
    <rPh sb="5" eb="7">
      <t>ケンシュウ</t>
    </rPh>
    <phoneticPr fontId="13"/>
  </si>
  <si>
    <t>全職員(会計年度含む）</t>
    <rPh sb="0" eb="3">
      <t>ゼンショクイン</t>
    </rPh>
    <rPh sb="4" eb="6">
      <t>カイケイ</t>
    </rPh>
    <rPh sb="6" eb="8">
      <t>ネンド</t>
    </rPh>
    <rPh sb="8" eb="9">
      <t>フク</t>
    </rPh>
    <phoneticPr fontId="13"/>
  </si>
  <si>
    <t>沖縄県中城村</t>
    <phoneticPr fontId="2"/>
  </si>
  <si>
    <t>沖縄県中城村</t>
    <rPh sb="0" eb="3">
      <t>オキナワケン</t>
    </rPh>
    <rPh sb="3" eb="6">
      <t>ナカグスクソン</t>
    </rPh>
    <phoneticPr fontId="2"/>
  </si>
  <si>
    <t>JALセールス、共立メンテナンス</t>
    <rPh sb="8" eb="10">
      <t>キョウリツ</t>
    </rPh>
    <phoneticPr fontId="2"/>
  </si>
  <si>
    <t>人権研修（総論）</t>
    <rPh sb="0" eb="4">
      <t>ジンケンケンシュウ</t>
    </rPh>
    <rPh sb="5" eb="7">
      <t>ソウロン</t>
    </rPh>
    <phoneticPr fontId="13"/>
  </si>
  <si>
    <t>令和7年度新規採用職員</t>
    <rPh sb="0" eb="2">
      <t>レイワ</t>
    </rPh>
    <rPh sb="3" eb="5">
      <t>ネンド</t>
    </rPh>
    <rPh sb="5" eb="11">
      <t>シンキサイヨウショクイン</t>
    </rPh>
    <phoneticPr fontId="13"/>
  </si>
  <si>
    <t>服務・福利厚生・ｺﾝﾌﾟﾗｲｱﾝｽ研修</t>
    <rPh sb="0" eb="2">
      <t>フクム</t>
    </rPh>
    <rPh sb="3" eb="7">
      <t>フクリコウセイ</t>
    </rPh>
    <rPh sb="17" eb="19">
      <t>ケンシュウ</t>
    </rPh>
    <phoneticPr fontId="13"/>
  </si>
  <si>
    <t>〃</t>
    <phoneticPr fontId="13"/>
  </si>
  <si>
    <t>文書事務研修</t>
    <rPh sb="0" eb="6">
      <t>ブンショジムケンシュウ</t>
    </rPh>
    <phoneticPr fontId="13"/>
  </si>
  <si>
    <t>財務研修</t>
    <rPh sb="0" eb="4">
      <t>ザイムケンシュウ</t>
    </rPh>
    <phoneticPr fontId="13"/>
  </si>
  <si>
    <t>ビジネスマナー研修</t>
    <rPh sb="7" eb="9">
      <t>ケンシュウ</t>
    </rPh>
    <phoneticPr fontId="13"/>
  </si>
  <si>
    <t>オンデマンド研修（地方自治法）</t>
    <rPh sb="6" eb="8">
      <t>ケンシュウ</t>
    </rPh>
    <rPh sb="9" eb="14">
      <t>チホウジチホウ</t>
    </rPh>
    <phoneticPr fontId="13"/>
  </si>
  <si>
    <t>人事評価研修（評価者向け）</t>
    <rPh sb="0" eb="6">
      <t>ジンジヒョウカケンシュウ</t>
    </rPh>
    <rPh sb="7" eb="10">
      <t>ヒョウカシャ</t>
    </rPh>
    <rPh sb="10" eb="11">
      <t>ム</t>
    </rPh>
    <phoneticPr fontId="13"/>
  </si>
  <si>
    <t>人事評価研修（被評価者向け）</t>
    <rPh sb="0" eb="6">
      <t>ジンジヒョウカケンシュウ</t>
    </rPh>
    <rPh sb="7" eb="8">
      <t>ヒ</t>
    </rPh>
    <rPh sb="8" eb="11">
      <t>ヒョウカシャ</t>
    </rPh>
    <rPh sb="11" eb="12">
      <t>ム</t>
    </rPh>
    <phoneticPr fontId="13"/>
  </si>
  <si>
    <t>新任課長</t>
    <rPh sb="0" eb="4">
      <t>シンニンカチョウ</t>
    </rPh>
    <phoneticPr fontId="13"/>
  </si>
  <si>
    <t>モチベーションアップ研修</t>
    <rPh sb="10" eb="12">
      <t>ケンシュウ</t>
    </rPh>
    <phoneticPr fontId="13"/>
  </si>
  <si>
    <t>管理監督職職員</t>
    <rPh sb="0" eb="5">
      <t>カンリカントクショク</t>
    </rPh>
    <rPh sb="5" eb="7">
      <t>ショクイン</t>
    </rPh>
    <phoneticPr fontId="13"/>
  </si>
  <si>
    <t>人事評価研修（被評価者向け）</t>
    <rPh sb="0" eb="6">
      <t>ジンジヒョウカケンシュウ</t>
    </rPh>
    <rPh sb="7" eb="11">
      <t>ヒヒョウカシャ</t>
    </rPh>
    <rPh sb="11" eb="12">
      <t>ム</t>
    </rPh>
    <phoneticPr fontId="13"/>
  </si>
  <si>
    <t>主査以下職員</t>
    <rPh sb="0" eb="2">
      <t>シュサ</t>
    </rPh>
    <rPh sb="2" eb="4">
      <t>イカ</t>
    </rPh>
    <rPh sb="4" eb="6">
      <t>ショクイン</t>
    </rPh>
    <phoneticPr fontId="13"/>
  </si>
  <si>
    <t>人権研修（同和問題、インターネット・外国人・企業・子どもの人権問題）</t>
    <rPh sb="0" eb="4">
      <t>ジンケンケンシュウ</t>
    </rPh>
    <rPh sb="5" eb="7">
      <t>ドウワ</t>
    </rPh>
    <rPh sb="7" eb="9">
      <t>モンダイ</t>
    </rPh>
    <rPh sb="18" eb="21">
      <t>ガイコクジン</t>
    </rPh>
    <rPh sb="22" eb="24">
      <t>キギョウ</t>
    </rPh>
    <rPh sb="25" eb="26">
      <t>コ</t>
    </rPh>
    <rPh sb="29" eb="31">
      <t>ジンケン</t>
    </rPh>
    <rPh sb="31" eb="33">
      <t>モンダイ</t>
    </rPh>
    <phoneticPr fontId="13"/>
  </si>
  <si>
    <t>全職員・会計年度任用職員</t>
    <rPh sb="0" eb="3">
      <t>ゼンショクイン</t>
    </rPh>
    <rPh sb="4" eb="12">
      <t>カイケイネンドニンヨウショクイン</t>
    </rPh>
    <phoneticPr fontId="13"/>
  </si>
  <si>
    <t>人権研修（職場におけるハラスメント対策等）　※実施予定のため見込み数</t>
    <rPh sb="0" eb="4">
      <t>ジンケンケンシュウ</t>
    </rPh>
    <rPh sb="5" eb="7">
      <t>ショクバ</t>
    </rPh>
    <rPh sb="17" eb="19">
      <t>タイサク</t>
    </rPh>
    <rPh sb="19" eb="20">
      <t>ナド</t>
    </rPh>
    <rPh sb="23" eb="25">
      <t>ジッシ</t>
    </rPh>
    <rPh sb="25" eb="27">
      <t>ヨテイ</t>
    </rPh>
    <rPh sb="30" eb="32">
      <t>ミコ</t>
    </rPh>
    <rPh sb="33" eb="34">
      <t>スウ</t>
    </rPh>
    <phoneticPr fontId="13"/>
  </si>
  <si>
    <t>1.0～2.0</t>
  </si>
  <si>
    <t>資格取得助成</t>
    <rPh sb="0" eb="4">
      <t>シカクシュトク</t>
    </rPh>
    <rPh sb="4" eb="6">
      <t>ジョセイ</t>
    </rPh>
    <phoneticPr fontId="2"/>
  </si>
  <si>
    <t>通信教育講座受講助成</t>
    <rPh sb="0" eb="4">
      <t>ツウシンキョウイク</t>
    </rPh>
    <rPh sb="4" eb="6">
      <t>コウザ</t>
    </rPh>
    <rPh sb="6" eb="8">
      <t>ジュコウ</t>
    </rPh>
    <rPh sb="8" eb="10">
      <t>ジョセイ</t>
    </rPh>
    <phoneticPr fontId="2"/>
  </si>
  <si>
    <t>研修派遣者の意欲向上のため、福岡県市町村職員研修所での研修の際は、副町長から職員に対して訓示をおこなっている。</t>
    <phoneticPr fontId="1"/>
  </si>
  <si>
    <t>レポート提出（福岡県市町村職員研修所での階層別・その他研修終了後）</t>
    <phoneticPr fontId="2"/>
  </si>
  <si>
    <t>システム研修</t>
    <rPh sb="4" eb="6">
      <t>ケンシュウ</t>
    </rPh>
    <phoneticPr fontId="13"/>
  </si>
  <si>
    <t>3課長による研修</t>
    <rPh sb="1" eb="3">
      <t>カチョウ</t>
    </rPh>
    <rPh sb="6" eb="8">
      <t>ケンシュウ</t>
    </rPh>
    <phoneticPr fontId="13"/>
  </si>
  <si>
    <t>まちづくり研修</t>
    <rPh sb="5" eb="7">
      <t>ケンシュウ</t>
    </rPh>
    <phoneticPr fontId="13"/>
  </si>
  <si>
    <t>自衛隊研修</t>
    <rPh sb="0" eb="3">
      <t>ジエイタイ</t>
    </rPh>
    <rPh sb="3" eb="5">
      <t>ケンシュウ</t>
    </rPh>
    <phoneticPr fontId="13"/>
  </si>
  <si>
    <t>ヒューマンエラー回避のための業務改善研修</t>
    <rPh sb="8" eb="10">
      <t>カイヒ</t>
    </rPh>
    <rPh sb="14" eb="16">
      <t>ギョウム</t>
    </rPh>
    <rPh sb="16" eb="18">
      <t>カイゼン</t>
    </rPh>
    <rPh sb="18" eb="20">
      <t>ケンシュウ</t>
    </rPh>
    <phoneticPr fontId="13"/>
  </si>
  <si>
    <t>マインドフルネス研修</t>
    <rPh sb="8" eb="10">
      <t>ケンシュウ</t>
    </rPh>
    <phoneticPr fontId="13"/>
  </si>
  <si>
    <t>女性職員</t>
    <rPh sb="0" eb="2">
      <t>ジョセイ</t>
    </rPh>
    <rPh sb="2" eb="4">
      <t>ショクイン</t>
    </rPh>
    <phoneticPr fontId="13"/>
  </si>
  <si>
    <t>マネジメント研修</t>
    <rPh sb="6" eb="8">
      <t>ケンシュウ</t>
    </rPh>
    <phoneticPr fontId="13"/>
  </si>
  <si>
    <t>課長職、課長補佐職、係長職</t>
    <rPh sb="0" eb="3">
      <t>カチョウショク</t>
    </rPh>
    <rPh sb="4" eb="6">
      <t>カチョウ</t>
    </rPh>
    <rPh sb="6" eb="8">
      <t>ホサ</t>
    </rPh>
    <rPh sb="8" eb="9">
      <t>ショク</t>
    </rPh>
    <rPh sb="10" eb="12">
      <t>カカリチョウ</t>
    </rPh>
    <rPh sb="12" eb="13">
      <t>ショク</t>
    </rPh>
    <phoneticPr fontId="13"/>
  </si>
  <si>
    <t>研修報告書にて、職場で反映させたい点などの振り返りを行っている。</t>
    <phoneticPr fontId="2"/>
  </si>
  <si>
    <t>住民対応のための接遇研修</t>
    <phoneticPr fontId="13"/>
  </si>
  <si>
    <t>主査以下</t>
    <rPh sb="0" eb="4">
      <t>シュサイカ</t>
    </rPh>
    <phoneticPr fontId="13"/>
  </si>
  <si>
    <t>発達障害の基礎知識とラインケア的対応研修</t>
    <phoneticPr fontId="13"/>
  </si>
  <si>
    <t>広報作成能力向上研修</t>
    <rPh sb="0" eb="10">
      <t>コウホウサクセイノウリョクコウジョウケンシュウ</t>
    </rPh>
    <phoneticPr fontId="13"/>
  </si>
  <si>
    <t>係長以下</t>
    <rPh sb="0" eb="4">
      <t>カカリチョウイカ</t>
    </rPh>
    <phoneticPr fontId="13"/>
  </si>
  <si>
    <t>集合</t>
    <phoneticPr fontId="13"/>
  </si>
  <si>
    <t>資格試験を受験する合、受験費用等の1/2を助成（上限3万円）</t>
    <rPh sb="5" eb="7">
      <t>ジュケン</t>
    </rPh>
    <rPh sb="15" eb="16">
      <t>トウ</t>
    </rPh>
    <rPh sb="24" eb="26">
      <t>ジョウゲン</t>
    </rPh>
    <rPh sb="27" eb="29">
      <t>マンエン</t>
    </rPh>
    <phoneticPr fontId="2"/>
  </si>
  <si>
    <t>通信講座を受講する際、受講費用等の1/2を助成（上限3万円）</t>
    <rPh sb="15" eb="16">
      <t>ナド</t>
    </rPh>
    <rPh sb="24" eb="26">
      <t>ジョウゲン</t>
    </rPh>
    <rPh sb="27" eb="29">
      <t>マンエン</t>
    </rPh>
    <phoneticPr fontId="2"/>
  </si>
  <si>
    <t>職務のスキル向上等を目的とした研修会に参加する際、参加費用等の1/2を助成（上限3万円）</t>
    <rPh sb="8" eb="9">
      <t>ナド</t>
    </rPh>
    <rPh sb="29" eb="30">
      <t>ナド</t>
    </rPh>
    <rPh sb="35" eb="37">
      <t>ジョセイ</t>
    </rPh>
    <rPh sb="38" eb="40">
      <t>ジョウゲン</t>
    </rPh>
    <rPh sb="41" eb="43">
      <t>マンエン</t>
    </rPh>
    <phoneticPr fontId="2"/>
  </si>
  <si>
    <t>令和４年６月１日からメンター制度運用開始</t>
    <phoneticPr fontId="3"/>
  </si>
  <si>
    <t>正職員</t>
    <rPh sb="0" eb="3">
      <t>セイショクイン</t>
    </rPh>
    <phoneticPr fontId="13"/>
  </si>
  <si>
    <t>世代間の相互理解研修</t>
    <rPh sb="0" eb="3">
      <t>セダイカン</t>
    </rPh>
    <rPh sb="4" eb="6">
      <t>ソウゴ</t>
    </rPh>
    <rPh sb="6" eb="8">
      <t>リカイ</t>
    </rPh>
    <rPh sb="8" eb="10">
      <t>ケンシュウ</t>
    </rPh>
    <phoneticPr fontId="13"/>
  </si>
  <si>
    <t>番号制度特定個人情報保護及び情報セキュリティ研修</t>
    <rPh sb="0" eb="2">
      <t>バンゴウ</t>
    </rPh>
    <rPh sb="2" eb="4">
      <t>セイド</t>
    </rPh>
    <rPh sb="4" eb="6">
      <t>トクテイ</t>
    </rPh>
    <rPh sb="6" eb="8">
      <t>コジン</t>
    </rPh>
    <rPh sb="8" eb="10">
      <t>ジョウホウ</t>
    </rPh>
    <rPh sb="10" eb="12">
      <t>ホゴ</t>
    </rPh>
    <rPh sb="12" eb="13">
      <t>オヨ</t>
    </rPh>
    <rPh sb="14" eb="16">
      <t>ジョウホウ</t>
    </rPh>
    <rPh sb="22" eb="24">
      <t>ケンシュウ</t>
    </rPh>
    <phoneticPr fontId="13"/>
  </si>
  <si>
    <t>dx推進員レベルアップ連続講座</t>
    <rPh sb="2" eb="4">
      <t>スイシン</t>
    </rPh>
    <rPh sb="4" eb="5">
      <t>イン</t>
    </rPh>
    <rPh sb="11" eb="13">
      <t>レンゾク</t>
    </rPh>
    <rPh sb="13" eb="15">
      <t>コウザ</t>
    </rPh>
    <phoneticPr fontId="13"/>
  </si>
  <si>
    <t>dx推進員</t>
    <rPh sb="2" eb="5">
      <t>スイシンイン</t>
    </rPh>
    <phoneticPr fontId="13"/>
  </si>
  <si>
    <t>行政DX人材育成研修</t>
    <rPh sb="0" eb="2">
      <t>ギョウセイ</t>
    </rPh>
    <rPh sb="4" eb="6">
      <t>ジンザイ</t>
    </rPh>
    <rPh sb="6" eb="8">
      <t>イクセイ</t>
    </rPh>
    <rPh sb="8" eb="10">
      <t>ケンシュウ</t>
    </rPh>
    <phoneticPr fontId="13"/>
  </si>
  <si>
    <t>法制執務研修</t>
    <rPh sb="0" eb="2">
      <t>ホウセイ</t>
    </rPh>
    <rPh sb="2" eb="4">
      <t>シツム</t>
    </rPh>
    <rPh sb="4" eb="6">
      <t>ケンシュウ</t>
    </rPh>
    <phoneticPr fontId="13"/>
  </si>
  <si>
    <t>係長級以上の職員</t>
    <rPh sb="0" eb="2">
      <t>カカリチョウ</t>
    </rPh>
    <rPh sb="2" eb="3">
      <t>キュウ</t>
    </rPh>
    <rPh sb="3" eb="5">
      <t>イジョウ</t>
    </rPh>
    <rPh sb="6" eb="8">
      <t>ショクイン</t>
    </rPh>
    <phoneticPr fontId="13"/>
  </si>
  <si>
    <t>手話研修</t>
    <rPh sb="0" eb="2">
      <t>シュワ</t>
    </rPh>
    <rPh sb="2" eb="4">
      <t>ケンシュウ</t>
    </rPh>
    <phoneticPr fontId="13"/>
  </si>
  <si>
    <t>築上町政策研究ラボ</t>
    <rPh sb="0" eb="3">
      <t>チクジョウマチ</t>
    </rPh>
    <rPh sb="3" eb="5">
      <t>セイサク</t>
    </rPh>
    <rPh sb="5" eb="7">
      <t>ケンキュウ</t>
    </rPh>
    <phoneticPr fontId="13"/>
  </si>
  <si>
    <t>入庁2年以上の職員</t>
    <rPh sb="0" eb="2">
      <t>ニュウチョウ</t>
    </rPh>
    <rPh sb="3" eb="6">
      <t>ネンイジョウ</t>
    </rPh>
    <rPh sb="7" eb="9">
      <t>ショクイン</t>
    </rPh>
    <phoneticPr fontId="13"/>
  </si>
  <si>
    <t>介護保険連合会豊築支部、自治労福岡県本部</t>
    <rPh sb="0" eb="2">
      <t>カイゴ</t>
    </rPh>
    <rPh sb="2" eb="4">
      <t>ホケン</t>
    </rPh>
    <rPh sb="4" eb="7">
      <t>レンゴウカイ</t>
    </rPh>
    <rPh sb="7" eb="9">
      <t>ホウチク</t>
    </rPh>
    <rPh sb="9" eb="11">
      <t>シブ</t>
    </rPh>
    <rPh sb="12" eb="15">
      <t>ジチロウ</t>
    </rPh>
    <rPh sb="15" eb="18">
      <t>フクオカケン</t>
    </rPh>
    <rPh sb="18" eb="20">
      <t>ホンブ</t>
    </rPh>
    <phoneticPr fontId="2"/>
  </si>
  <si>
    <t>復命書の作成を義務付けており、研修担当課の決裁を得ている。</t>
    <phoneticPr fontId="1"/>
  </si>
  <si>
    <t>カスタマーハラスメント研修（基本編）</t>
    <rPh sb="11" eb="13">
      <t>ケンシュウ</t>
    </rPh>
    <rPh sb="14" eb="16">
      <t>キホン</t>
    </rPh>
    <rPh sb="16" eb="17">
      <t>ヘン</t>
    </rPh>
    <phoneticPr fontId="13"/>
  </si>
  <si>
    <t>カスタマーハラスメント研修（応用編）</t>
    <rPh sb="11" eb="13">
      <t>ケンシュウ</t>
    </rPh>
    <rPh sb="14" eb="16">
      <t>オウヨウ</t>
    </rPh>
    <rPh sb="16" eb="17">
      <t>ヘン</t>
    </rPh>
    <phoneticPr fontId="13"/>
  </si>
  <si>
    <t>カスタマーハラスメント研修（管理職編）</t>
    <rPh sb="11" eb="13">
      <t>ケンシュウ</t>
    </rPh>
    <rPh sb="14" eb="16">
      <t>カンリ</t>
    </rPh>
    <rPh sb="16" eb="17">
      <t>ショク</t>
    </rPh>
    <rPh sb="17" eb="18">
      <t>ヘン</t>
    </rPh>
    <phoneticPr fontId="13"/>
  </si>
  <si>
    <t>派遣
人数</t>
    <rPh sb="0" eb="2">
      <t>ハケン</t>
    </rPh>
    <rPh sb="3" eb="5">
      <t>ニンズウ</t>
    </rPh>
    <phoneticPr fontId="3"/>
  </si>
  <si>
    <t>受入
人数</t>
    <rPh sb="0" eb="2">
      <t>ウケイレ</t>
    </rPh>
    <rPh sb="3" eb="4">
      <t>ヒト</t>
    </rPh>
    <rPh sb="4" eb="5">
      <t>スウ</t>
    </rPh>
    <phoneticPr fontId="3"/>
  </si>
  <si>
    <t>派遣先</t>
    <rPh sb="0" eb="3">
      <t>ハケンサキ</t>
    </rPh>
    <phoneticPr fontId="3"/>
  </si>
  <si>
    <t>派遣元</t>
    <rPh sb="0" eb="3">
      <t>ハケンモト</t>
    </rPh>
    <phoneticPr fontId="3"/>
  </si>
  <si>
    <t>■</t>
    <phoneticPr fontId="1"/>
  </si>
  <si>
    <t>有明生活環境施設組合・後期高齢者医療広域連合・福岡県自治振興組合</t>
    <rPh sb="0" eb="2">
      <t>アリアケ</t>
    </rPh>
    <rPh sb="2" eb="4">
      <t>セイカツ</t>
    </rPh>
    <rPh sb="4" eb="6">
      <t>カンキョウ</t>
    </rPh>
    <rPh sb="6" eb="8">
      <t>シセツ</t>
    </rPh>
    <rPh sb="8" eb="10">
      <t>クミアイ</t>
    </rPh>
    <rPh sb="11" eb="13">
      <t>コウキ</t>
    </rPh>
    <rPh sb="13" eb="16">
      <t>コウレイシャ</t>
    </rPh>
    <rPh sb="16" eb="18">
      <t>イリョウ</t>
    </rPh>
    <rPh sb="18" eb="20">
      <t>コウイキ</t>
    </rPh>
    <rPh sb="20" eb="22">
      <t>レンゴウ</t>
    </rPh>
    <rPh sb="23" eb="32">
      <t>フクオカケンジチシンコウクミアイ</t>
    </rPh>
    <phoneticPr fontId="2"/>
  </si>
  <si>
    <t>1人</t>
    <rPh sb="1" eb="2">
      <t>ニン</t>
    </rPh>
    <phoneticPr fontId="2"/>
  </si>
  <si>
    <t>１人</t>
    <rPh sb="1" eb="2">
      <t>ニン</t>
    </rPh>
    <phoneticPr fontId="2"/>
  </si>
  <si>
    <t>福岡県自治振興組合</t>
    <rPh sb="0" eb="9">
      <t>フクオカケンジチシンコウクミアイ</t>
    </rPh>
    <phoneticPr fontId="2"/>
  </si>
  <si>
    <t>人</t>
    <rPh sb="0" eb="1">
      <t>ニン</t>
    </rPh>
    <phoneticPr fontId="3"/>
  </si>
  <si>
    <t>苅田町役場</t>
    <rPh sb="0" eb="3">
      <t>カンダマチ</t>
    </rPh>
    <rPh sb="3" eb="5">
      <t>ヤクバ</t>
    </rPh>
    <phoneticPr fontId="2"/>
  </si>
  <si>
    <t>苅田町役場交通商工課</t>
    <rPh sb="0" eb="3">
      <t>カンダマチ</t>
    </rPh>
    <rPh sb="3" eb="5">
      <t>ヤクバ</t>
    </rPh>
    <rPh sb="5" eb="7">
      <t>コウツウ</t>
    </rPh>
    <rPh sb="7" eb="10">
      <t>ショウコウカ</t>
    </rPh>
    <phoneticPr fontId="2"/>
  </si>
  <si>
    <t>５ 研修以外の人材育成に関する取り組みについて</t>
    <phoneticPr fontId="3"/>
  </si>
  <si>
    <t>古賀市社会福祉協議会、福岡県自治振興組合</t>
    <rPh sb="0" eb="3">
      <t>コガシ</t>
    </rPh>
    <rPh sb="3" eb="5">
      <t>シャカイ</t>
    </rPh>
    <rPh sb="5" eb="7">
      <t>フクシ</t>
    </rPh>
    <rPh sb="7" eb="10">
      <t>キョウギカイ</t>
    </rPh>
    <rPh sb="11" eb="20">
      <t>フクオカケンジチシンコウクミアイ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</si>
</sst>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quot;h&quot;;#,##0.0&quot;h&quot;"/>
    <numFmt numFmtId="177" formatCode="#,##0&quot;回&quot;;#,##0&quot;回&quot;"/>
    <numFmt numFmtId="178" formatCode="#,##0&quot;人&quot;;#,##0&quot;人&quot;"/>
    <numFmt numFmtId="179" formatCode="#,##0&quot;円&quot;;#,##0&quot;円&quot;"/>
    <numFmt numFmtId="180" formatCode="#,##0&quot;千円&quot;;#,##0&quot;千円&quot;"/>
  </numFmts>
  <fonts count="30" x14ac:knownFonts="1">
    <font>
      <sz val="11"/>
      <color theme="1"/>
      <name val="游ゴシック"/>
      <family val="2"/>
      <charset val="128"/>
      <scheme val="minor"/>
    </font>
    <font>
      <sz val="18"/>
      <color theme="3"/>
      <name val="游ゴシック Light"/>
      <family val="2"/>
      <charset val="128"/>
      <scheme val="major"/>
    </font>
    <font>
      <sz val="11"/>
      <color theme="1"/>
      <name val="UD デジタル 教科書体 NK-R"/>
      <family val="1"/>
      <charset val="128"/>
    </font>
    <font>
      <sz val="6"/>
      <name val="游ゴシック"/>
      <family val="2"/>
      <charset val="128"/>
      <scheme val="minor"/>
    </font>
    <font>
      <sz val="12"/>
      <color theme="1"/>
      <name val="UD デジタル 教科書体 NK-R"/>
      <family val="1"/>
      <charset val="128"/>
    </font>
    <font>
      <sz val="16"/>
      <color theme="1"/>
      <name val="UD デジタル 教科書体 NK-R"/>
      <family val="1"/>
      <charset val="128"/>
    </font>
    <font>
      <sz val="11"/>
      <name val="ＭＳ Ｐゴシック"/>
      <family val="3"/>
      <charset val="128"/>
    </font>
    <font>
      <sz val="6"/>
      <name val="ＭＳ Ｐゴシック"/>
      <family val="3"/>
      <charset val="128"/>
    </font>
    <font>
      <sz val="11"/>
      <name val="UD デジタル 教科書体 NK-R"/>
      <family val="1"/>
      <charset val="128"/>
    </font>
    <font>
      <sz val="11"/>
      <color theme="1"/>
      <name val="游ゴシック"/>
      <family val="2"/>
      <scheme val="minor"/>
    </font>
    <font>
      <sz val="11"/>
      <name val="游ゴシック"/>
      <family val="2"/>
      <charset val="128"/>
      <scheme val="minor"/>
    </font>
    <font>
      <sz val="12"/>
      <name val="UD デジタル 教科書体 NK-R"/>
      <family val="1"/>
      <charset val="128"/>
    </font>
    <font>
      <sz val="11"/>
      <color rgb="FFFF0000"/>
      <name val="游ゴシック"/>
      <family val="2"/>
      <charset val="128"/>
      <scheme val="minor"/>
    </font>
    <font>
      <sz val="6"/>
      <name val="游ゴシック"/>
      <family val="3"/>
      <charset val="128"/>
      <scheme val="minor"/>
    </font>
    <font>
      <sz val="6"/>
      <name val="游ゴシック"/>
      <family val="3"/>
      <scheme val="minor"/>
    </font>
    <font>
      <sz val="16"/>
      <name val="UD デジタル 教科書体 NK-R"/>
      <family val="1"/>
      <charset val="128"/>
    </font>
    <font>
      <sz val="10"/>
      <name val="UD デジタル 教科書体 NK-R"/>
      <family val="1"/>
      <charset val="128"/>
    </font>
    <font>
      <sz val="6"/>
      <name val="ＭＳ Ｐゴシック"/>
      <family val="3"/>
    </font>
    <font>
      <b/>
      <sz val="11"/>
      <color theme="0"/>
      <name val="UD デジタル 教科書体 NK-R"/>
      <family val="1"/>
      <charset val="128"/>
    </font>
    <font>
      <b/>
      <sz val="10"/>
      <color theme="0"/>
      <name val="UD デジタル 教科書体 NK-R"/>
      <family val="1"/>
      <charset val="128"/>
    </font>
    <font>
      <sz val="11"/>
      <color rgb="FFFF0000"/>
      <name val="UD デジタル 教科書体 NK-R"/>
      <family val="1"/>
      <charset val="128"/>
    </font>
    <font>
      <sz val="12"/>
      <color rgb="FFFF0000"/>
      <name val="UD デジタル 教科書体 NK-R"/>
      <family val="1"/>
      <charset val="128"/>
    </font>
    <font>
      <sz val="10"/>
      <color rgb="FFFF0000"/>
      <name val="UD デジタル 教科書体 NK-R"/>
      <family val="1"/>
      <charset val="128"/>
    </font>
    <font>
      <sz val="9"/>
      <color rgb="FFFF0000"/>
      <name val="UD デジタル 教科書体 NK-R"/>
      <family val="1"/>
      <charset val="128"/>
    </font>
    <font>
      <sz val="11"/>
      <color theme="0" tint="-0.34998626667073579"/>
      <name val="UD デジタル 教科書体 NK-R"/>
      <family val="1"/>
      <charset val="128"/>
    </font>
    <font>
      <sz val="12"/>
      <color theme="0" tint="-0.34998626667073579"/>
      <name val="UD デジタル 教科書体 NK-R"/>
      <family val="1"/>
      <charset val="128"/>
    </font>
    <font>
      <sz val="20"/>
      <color theme="0" tint="-0.34998626667073579"/>
      <name val="UD デジタル 教科書体 NK-R"/>
      <family val="1"/>
      <charset val="128"/>
    </font>
    <font>
      <sz val="10"/>
      <name val="BIZ UDP明朝 Medium"/>
      <family val="1"/>
      <charset val="128"/>
    </font>
    <font>
      <sz val="11"/>
      <color theme="0" tint="-0.34998626667073579"/>
      <name val="游ゴシック"/>
      <family val="2"/>
      <charset val="128"/>
      <scheme val="minor"/>
    </font>
    <font>
      <sz val="17"/>
      <color theme="0" tint="-0.34998626667073579"/>
      <name val="UD デジタル 教科書体 NK-R"/>
      <family val="1"/>
      <charset val="128"/>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4">
    <xf numFmtId="0" fontId="0" fillId="0" borderId="0">
      <alignment vertical="center"/>
    </xf>
    <xf numFmtId="0" fontId="6" fillId="0" borderId="0"/>
    <xf numFmtId="0" fontId="9" fillId="0" borderId="0"/>
    <xf numFmtId="38" fontId="9" fillId="0" borderId="0" applyFont="0" applyFill="0" applyBorder="0" applyAlignment="0" applyProtection="0">
      <alignment vertical="center"/>
    </xf>
  </cellStyleXfs>
  <cellXfs count="177">
    <xf numFmtId="0" fontId="0" fillId="0" borderId="0" xfId="0">
      <alignment vertical="center"/>
    </xf>
    <xf numFmtId="0" fontId="2" fillId="0" borderId="0" xfId="0" applyFont="1">
      <alignment vertical="center"/>
    </xf>
    <xf numFmtId="0" fontId="4" fillId="0" borderId="0" xfId="0" applyFont="1">
      <alignment vertical="center"/>
    </xf>
    <xf numFmtId="0" fontId="5" fillId="0" borderId="0" xfId="0" applyFont="1">
      <alignment vertical="center"/>
    </xf>
    <xf numFmtId="0" fontId="2"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right" vertical="center"/>
    </xf>
    <xf numFmtId="0" fontId="10" fillId="0" borderId="0" xfId="0" applyFont="1">
      <alignment vertical="center"/>
    </xf>
    <xf numFmtId="0" fontId="11" fillId="0" borderId="0" xfId="0" applyFont="1" applyBorder="1">
      <alignment vertical="center"/>
    </xf>
    <xf numFmtId="0" fontId="10" fillId="0" borderId="0" xfId="0" applyFont="1" applyProtection="1">
      <alignment vertical="center"/>
    </xf>
    <xf numFmtId="0" fontId="11" fillId="0" borderId="0" xfId="0" applyFont="1">
      <alignment vertical="center"/>
    </xf>
    <xf numFmtId="0" fontId="8" fillId="0" borderId="0" xfId="0" applyFont="1" applyAlignment="1">
      <alignment horizontal="center" vertical="center"/>
    </xf>
    <xf numFmtId="0" fontId="8" fillId="0" borderId="0" xfId="0" applyFont="1">
      <alignment vertical="center"/>
    </xf>
    <xf numFmtId="0" fontId="12" fillId="0" borderId="0" xfId="0" applyFont="1">
      <alignment vertical="center"/>
    </xf>
    <xf numFmtId="0" fontId="8" fillId="0" borderId="0" xfId="0" applyFont="1" applyAlignment="1">
      <alignment horizontal="left" vertical="center" wrapText="1"/>
    </xf>
    <xf numFmtId="0" fontId="8" fillId="0" borderId="0" xfId="0" applyFont="1" applyAlignment="1">
      <alignment vertical="center" wrapText="1"/>
    </xf>
    <xf numFmtId="0" fontId="15" fillId="0" borderId="0" xfId="0" applyFont="1" applyProtection="1">
      <alignment vertical="center"/>
    </xf>
    <xf numFmtId="0" fontId="8" fillId="0" borderId="0" xfId="0" applyFont="1" applyAlignment="1" applyProtection="1">
      <alignment horizontal="center" vertical="center"/>
    </xf>
    <xf numFmtId="0" fontId="8" fillId="0" borderId="0" xfId="0" applyFont="1" applyProtection="1">
      <alignment vertical="center"/>
    </xf>
    <xf numFmtId="0" fontId="11" fillId="0" borderId="0" xfId="0" applyFont="1" applyAlignment="1" applyProtection="1">
      <alignment horizontal="center" vertical="center"/>
    </xf>
    <xf numFmtId="0" fontId="11" fillId="0" borderId="0" xfId="0" applyFont="1" applyProtection="1">
      <alignment vertical="center"/>
    </xf>
    <xf numFmtId="0" fontId="15" fillId="0" borderId="0" xfId="0" applyFont="1">
      <alignment vertical="center"/>
    </xf>
    <xf numFmtId="0" fontId="11" fillId="0" borderId="0" xfId="0" applyFont="1" applyAlignment="1">
      <alignment horizontal="center" vertical="center"/>
    </xf>
    <xf numFmtId="0" fontId="18" fillId="4" borderId="1" xfId="0" applyFont="1" applyFill="1" applyBorder="1" applyAlignment="1">
      <alignment horizontal="center" vertical="center"/>
    </xf>
    <xf numFmtId="0" fontId="18" fillId="4" borderId="1" xfId="0" applyFont="1" applyFill="1" applyBorder="1" applyAlignment="1">
      <alignment horizontal="center" vertical="center"/>
    </xf>
    <xf numFmtId="0" fontId="18" fillId="4" borderId="2" xfId="0" applyFont="1" applyFill="1" applyBorder="1" applyAlignment="1">
      <alignment horizontal="center" vertical="center"/>
    </xf>
    <xf numFmtId="0" fontId="18" fillId="4" borderId="8"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18" fillId="4" borderId="8" xfId="0" applyFont="1" applyFill="1" applyBorder="1" applyAlignment="1">
      <alignment horizontal="center" vertical="center"/>
    </xf>
    <xf numFmtId="0" fontId="18" fillId="4" borderId="7" xfId="0" applyFont="1" applyFill="1" applyBorder="1" applyAlignment="1">
      <alignment horizontal="center" vertical="center"/>
    </xf>
    <xf numFmtId="0" fontId="18" fillId="4" borderId="1" xfId="0" applyFont="1" applyFill="1" applyBorder="1" applyAlignment="1">
      <alignment horizontal="center" vertical="center"/>
    </xf>
    <xf numFmtId="0" fontId="16" fillId="0" borderId="0" xfId="0" applyFont="1">
      <alignment vertical="center"/>
    </xf>
    <xf numFmtId="0" fontId="8" fillId="0" borderId="0" xfId="0" applyFont="1" applyAlignment="1">
      <alignment horizontal="right" vertical="center"/>
    </xf>
    <xf numFmtId="0" fontId="11" fillId="0" borderId="0" xfId="0" applyFont="1" applyBorder="1" applyAlignment="1">
      <alignment horizontal="center" vertical="center"/>
    </xf>
    <xf numFmtId="179" fontId="8" fillId="0" borderId="0" xfId="0" applyNumberFormat="1" applyFont="1" applyAlignment="1">
      <alignment vertical="center" shrinkToFit="1"/>
    </xf>
    <xf numFmtId="179" fontId="11" fillId="0" borderId="0" xfId="0" applyNumberFormat="1" applyFont="1" applyAlignment="1">
      <alignment vertical="center" shrinkToFit="1"/>
    </xf>
    <xf numFmtId="0" fontId="18" fillId="4" borderId="9" xfId="0" applyFont="1" applyFill="1" applyBorder="1" applyAlignment="1">
      <alignment horizontal="center" vertical="center" wrapText="1" shrinkToFit="1"/>
    </xf>
    <xf numFmtId="179" fontId="18" fillId="4" borderId="9" xfId="0" applyNumberFormat="1" applyFont="1" applyFill="1" applyBorder="1" applyAlignment="1">
      <alignment horizontal="center" vertical="center" wrapText="1" shrinkToFit="1"/>
    </xf>
    <xf numFmtId="0" fontId="18" fillId="4" borderId="7" xfId="0" applyFont="1" applyFill="1" applyBorder="1" applyAlignment="1" applyProtection="1">
      <alignment horizontal="center" vertical="center"/>
    </xf>
    <xf numFmtId="0" fontId="18" fillId="4" borderId="8" xfId="0" applyFont="1" applyFill="1" applyBorder="1" applyAlignment="1" applyProtection="1">
      <alignment horizontal="center" vertical="center"/>
    </xf>
    <xf numFmtId="0" fontId="18" fillId="4" borderId="9" xfId="0" applyFont="1" applyFill="1" applyBorder="1" applyAlignment="1" applyProtection="1">
      <alignment horizontal="center" vertical="center"/>
    </xf>
    <xf numFmtId="0" fontId="18" fillId="4" borderId="1" xfId="0" applyFont="1" applyFill="1" applyBorder="1" applyAlignment="1" applyProtection="1">
      <alignment horizontal="center" vertical="center"/>
    </xf>
    <xf numFmtId="0" fontId="21" fillId="0" borderId="0" xfId="0" applyFont="1">
      <alignment vertical="center"/>
    </xf>
    <xf numFmtId="0" fontId="20" fillId="0" borderId="0" xfId="0" applyFont="1">
      <alignment vertical="center"/>
    </xf>
    <xf numFmtId="0" fontId="21" fillId="0" borderId="0" xfId="0" applyFont="1" applyBorder="1">
      <alignment vertical="center"/>
    </xf>
    <xf numFmtId="0" fontId="20" fillId="0" borderId="0" xfId="0" applyFont="1" applyBorder="1">
      <alignment vertical="center"/>
    </xf>
    <xf numFmtId="0" fontId="12" fillId="0" borderId="0" xfId="0" applyFont="1" applyProtection="1">
      <alignment vertical="center"/>
    </xf>
    <xf numFmtId="0" fontId="12" fillId="0" borderId="0" xfId="0" applyFont="1" applyFill="1">
      <alignment vertical="center"/>
    </xf>
    <xf numFmtId="0" fontId="20" fillId="0" borderId="0" xfId="0" applyFont="1" applyBorder="1" applyAlignment="1">
      <alignment vertical="center"/>
    </xf>
    <xf numFmtId="0" fontId="21" fillId="0" borderId="0" xfId="0" applyFont="1" applyFill="1">
      <alignment vertical="center"/>
    </xf>
    <xf numFmtId="0" fontId="20" fillId="0" borderId="0" xfId="0" applyFont="1" applyFill="1">
      <alignment vertical="center"/>
    </xf>
    <xf numFmtId="0" fontId="20" fillId="0" borderId="0" xfId="0" applyFont="1" applyAlignment="1">
      <alignment vertical="center" wrapText="1"/>
    </xf>
    <xf numFmtId="0" fontId="22" fillId="0" borderId="0" xfId="0" applyFont="1" applyAlignment="1">
      <alignment vertical="center" wrapText="1"/>
    </xf>
    <xf numFmtId="0" fontId="21" fillId="0" borderId="0" xfId="0" applyFont="1" applyFill="1" applyBorder="1">
      <alignment vertical="center"/>
    </xf>
    <xf numFmtId="0" fontId="12" fillId="0" borderId="0" xfId="0" applyFont="1" applyFill="1" applyProtection="1">
      <alignment vertical="center"/>
    </xf>
    <xf numFmtId="0" fontId="23" fillId="0" borderId="0" xfId="0" applyFont="1">
      <alignment vertical="center"/>
    </xf>
    <xf numFmtId="0" fontId="8" fillId="2" borderId="2" xfId="0" applyFont="1" applyFill="1" applyBorder="1" applyAlignment="1">
      <alignment horizontal="center" vertical="center"/>
    </xf>
    <xf numFmtId="0" fontId="8" fillId="0" borderId="7"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7" xfId="0" applyFont="1" applyFill="1" applyBorder="1" applyAlignment="1" applyProtection="1">
      <alignment horizontal="center" vertical="center"/>
      <protection locked="0"/>
    </xf>
    <xf numFmtId="0" fontId="8" fillId="0" borderId="9"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protection locked="0"/>
    </xf>
    <xf numFmtId="0" fontId="16" fillId="0" borderId="1" xfId="0" applyFont="1" applyBorder="1" applyAlignment="1" applyProtection="1">
      <alignment horizontal="left" vertical="center"/>
      <protection locked="0"/>
    </xf>
    <xf numFmtId="0" fontId="16" fillId="0" borderId="1" xfId="0" applyFont="1" applyBorder="1" applyAlignment="1" applyProtection="1">
      <alignment horizontal="left" vertical="center" wrapText="1"/>
      <protection locked="0"/>
    </xf>
    <xf numFmtId="0" fontId="16" fillId="0" borderId="1" xfId="0" applyFont="1" applyFill="1" applyBorder="1" applyAlignment="1" applyProtection="1">
      <alignment horizontal="left" vertical="center" wrapText="1"/>
      <protection locked="0"/>
    </xf>
    <xf numFmtId="0" fontId="24" fillId="0" borderId="0" xfId="0" applyFont="1">
      <alignment vertical="center"/>
    </xf>
    <xf numFmtId="0" fontId="25" fillId="0" borderId="0" xfId="0" applyFont="1">
      <alignment vertical="center"/>
    </xf>
    <xf numFmtId="0" fontId="26" fillId="0" borderId="0" xfId="0" applyFont="1">
      <alignment vertical="center"/>
    </xf>
    <xf numFmtId="0" fontId="8" fillId="2" borderId="7" xfId="0" applyFont="1" applyFill="1" applyBorder="1" applyAlignment="1">
      <alignment horizontal="center" vertical="center"/>
    </xf>
    <xf numFmtId="178" fontId="8" fillId="0" borderId="8" xfId="0" applyNumberFormat="1" applyFont="1" applyBorder="1" applyAlignment="1">
      <alignment vertical="center" shrinkToFit="1"/>
    </xf>
    <xf numFmtId="178" fontId="8" fillId="0" borderId="9" xfId="0" applyNumberFormat="1" applyFont="1" applyBorder="1" applyAlignment="1">
      <alignment vertical="center" shrinkToFit="1"/>
    </xf>
    <xf numFmtId="180" fontId="8" fillId="0" borderId="9" xfId="0" applyNumberFormat="1" applyFont="1" applyBorder="1" applyAlignment="1">
      <alignment horizontal="right" vertical="center" shrinkToFit="1"/>
    </xf>
    <xf numFmtId="179" fontId="8" fillId="0" borderId="5" xfId="0" applyNumberFormat="1" applyFont="1" applyBorder="1">
      <alignment vertical="center"/>
    </xf>
    <xf numFmtId="178" fontId="8" fillId="0" borderId="8" xfId="0" applyNumberFormat="1" applyFont="1" applyFill="1" applyBorder="1" applyAlignment="1">
      <alignment vertical="center" shrinkToFit="1"/>
    </xf>
    <xf numFmtId="178" fontId="8" fillId="0" borderId="9" xfId="0" applyNumberFormat="1" applyFont="1" applyFill="1" applyBorder="1" applyAlignment="1">
      <alignment vertical="center" shrinkToFit="1"/>
    </xf>
    <xf numFmtId="180" fontId="8" fillId="0" borderId="9" xfId="0" applyNumberFormat="1" applyFont="1" applyFill="1" applyBorder="1" applyAlignment="1">
      <alignment horizontal="right" vertical="center" shrinkToFit="1"/>
    </xf>
    <xf numFmtId="179" fontId="8" fillId="0" borderId="5" xfId="0" applyNumberFormat="1" applyFont="1" applyFill="1" applyBorder="1">
      <alignment vertical="center"/>
    </xf>
    <xf numFmtId="0" fontId="8" fillId="2" borderId="7" xfId="0" applyFont="1" applyFill="1" applyBorder="1" applyAlignment="1" applyProtection="1">
      <alignment horizontal="center" vertical="center"/>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xf>
    <xf numFmtId="0" fontId="8" fillId="0" borderId="8" xfId="0" applyFont="1" applyFill="1" applyBorder="1" applyAlignment="1" applyProtection="1">
      <alignment horizontal="center" vertical="center"/>
      <protection locked="0"/>
    </xf>
    <xf numFmtId="0" fontId="8" fillId="0" borderId="9" xfId="0" applyFont="1" applyFill="1" applyBorder="1" applyAlignment="1" applyProtection="1">
      <alignment horizontal="center" vertical="center"/>
    </xf>
    <xf numFmtId="0" fontId="27" fillId="0" borderId="1" xfId="0" applyFont="1" applyBorder="1" applyAlignment="1" applyProtection="1">
      <alignment horizontal="left" vertical="center"/>
      <protection locked="0"/>
    </xf>
    <xf numFmtId="0" fontId="24" fillId="0" borderId="0" xfId="0" applyFont="1" applyProtection="1">
      <alignment vertical="center"/>
    </xf>
    <xf numFmtId="0" fontId="26" fillId="0" borderId="0" xfId="0" applyFont="1" applyProtection="1">
      <alignment vertical="center"/>
    </xf>
    <xf numFmtId="0" fontId="28" fillId="0" borderId="0" xfId="0" applyFont="1" applyProtection="1">
      <alignment vertical="center"/>
    </xf>
    <xf numFmtId="0" fontId="8" fillId="2" borderId="7" xfId="0" applyFont="1" applyFill="1" applyBorder="1" applyAlignment="1" applyProtection="1">
      <alignment horizontal="center" vertical="center"/>
      <protection locked="0"/>
    </xf>
    <xf numFmtId="0" fontId="29" fillId="0" borderId="0" xfId="0" applyFont="1">
      <alignment vertical="center"/>
    </xf>
    <xf numFmtId="0" fontId="18" fillId="4" borderId="1" xfId="0" applyFont="1" applyFill="1" applyBorder="1" applyAlignment="1">
      <alignment horizontal="center" vertical="center"/>
    </xf>
    <xf numFmtId="178" fontId="8" fillId="0" borderId="8" xfId="0" applyNumberFormat="1" applyFont="1" applyBorder="1" applyAlignment="1" applyProtection="1">
      <alignment horizontal="center" vertical="center" shrinkToFit="1"/>
      <protection locked="0"/>
    </xf>
    <xf numFmtId="0" fontId="8" fillId="0" borderId="8" xfId="0" applyFont="1" applyBorder="1" applyAlignment="1" applyProtection="1">
      <alignment horizontal="center" vertical="center"/>
      <protection locked="0"/>
    </xf>
    <xf numFmtId="176" fontId="8" fillId="0" borderId="8" xfId="0" applyNumberFormat="1" applyFont="1" applyBorder="1" applyAlignment="1" applyProtection="1">
      <alignment horizontal="center" vertical="center" shrinkToFit="1"/>
      <protection locked="0"/>
    </xf>
    <xf numFmtId="177" fontId="8" fillId="0" borderId="8" xfId="0" applyNumberFormat="1" applyFont="1" applyBorder="1" applyAlignment="1" applyProtection="1">
      <alignment horizontal="center" vertical="center" shrinkToFit="1"/>
      <protection locked="0"/>
    </xf>
    <xf numFmtId="0" fontId="8" fillId="0" borderId="8" xfId="0" applyFont="1" applyBorder="1" applyAlignment="1" applyProtection="1">
      <alignment horizontal="center" vertical="center" shrinkToFit="1"/>
      <protection locked="0"/>
    </xf>
    <xf numFmtId="0" fontId="8" fillId="0" borderId="9" xfId="0" applyFont="1" applyBorder="1" applyAlignment="1" applyProtection="1">
      <alignment horizontal="center" vertical="center" shrinkToFit="1"/>
      <protection locked="0"/>
    </xf>
    <xf numFmtId="0" fontId="8" fillId="0" borderId="6" xfId="0" applyFont="1" applyBorder="1" applyAlignment="1" applyProtection="1">
      <alignment horizontal="left" vertical="center" shrinkToFit="1"/>
      <protection locked="0"/>
    </xf>
    <xf numFmtId="0" fontId="8" fillId="0" borderId="8" xfId="0" applyFont="1" applyBorder="1" applyAlignment="1" applyProtection="1">
      <alignment horizontal="left" vertical="center" shrinkToFit="1"/>
      <protection locked="0"/>
    </xf>
    <xf numFmtId="0" fontId="8" fillId="0" borderId="8" xfId="0" applyFont="1" applyBorder="1" applyAlignment="1" applyProtection="1">
      <alignment horizontal="left" vertical="center" wrapText="1"/>
      <protection locked="0"/>
    </xf>
    <xf numFmtId="0" fontId="18" fillId="4" borderId="6"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8" fillId="0" borderId="6" xfId="0" applyFont="1" applyBorder="1" applyAlignment="1" applyProtection="1">
      <alignment vertical="center" shrinkToFit="1"/>
      <protection locked="0"/>
    </xf>
    <xf numFmtId="0" fontId="8" fillId="0" borderId="8" xfId="0" applyFont="1" applyBorder="1" applyAlignment="1" applyProtection="1">
      <alignment vertical="center" shrinkToFit="1"/>
      <protection locked="0"/>
    </xf>
    <xf numFmtId="0" fontId="18" fillId="4" borderId="3" xfId="0" applyFont="1" applyFill="1" applyBorder="1" applyAlignment="1">
      <alignment horizontal="center" vertical="center"/>
    </xf>
    <xf numFmtId="0" fontId="18" fillId="4" borderId="4" xfId="0" applyFont="1" applyFill="1" applyBorder="1" applyAlignment="1">
      <alignment horizontal="center" vertical="center"/>
    </xf>
    <xf numFmtId="0" fontId="18" fillId="4" borderId="6"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18" fillId="4" borderId="5" xfId="0" applyFont="1" applyFill="1" applyBorder="1" applyAlignment="1">
      <alignment horizontal="center" vertical="center" wrapText="1"/>
    </xf>
    <xf numFmtId="0" fontId="8" fillId="0" borderId="8" xfId="0" applyFont="1" applyBorder="1" applyAlignment="1" applyProtection="1">
      <alignment horizontal="left" vertical="center"/>
      <protection locked="0"/>
    </xf>
    <xf numFmtId="0" fontId="8" fillId="0" borderId="8" xfId="0" applyFont="1" applyBorder="1" applyAlignment="1">
      <alignment horizontal="left" vertical="center"/>
    </xf>
    <xf numFmtId="0" fontId="8" fillId="0" borderId="9" xfId="0" applyFont="1" applyBorder="1" applyAlignment="1">
      <alignment horizontal="left" vertical="center"/>
    </xf>
    <xf numFmtId="0" fontId="8" fillId="0" borderId="9" xfId="0" applyFont="1" applyBorder="1" applyAlignment="1" applyProtection="1">
      <alignment horizontal="left" vertical="center"/>
      <protection locked="0"/>
    </xf>
    <xf numFmtId="0" fontId="8" fillId="0" borderId="8" xfId="0" applyFont="1" applyFill="1" applyBorder="1" applyAlignment="1" applyProtection="1">
      <alignment horizontal="left" vertical="center"/>
      <protection locked="0"/>
    </xf>
    <xf numFmtId="0" fontId="8" fillId="0" borderId="9" xfId="0" applyFont="1" applyFill="1" applyBorder="1" applyAlignment="1" applyProtection="1">
      <alignment horizontal="left" vertical="center"/>
      <protection locked="0"/>
    </xf>
    <xf numFmtId="0" fontId="18" fillId="4" borderId="7" xfId="0" applyFont="1" applyFill="1" applyBorder="1" applyAlignment="1">
      <alignment horizontal="center" vertical="center"/>
    </xf>
    <xf numFmtId="0" fontId="18" fillId="4" borderId="8" xfId="0" applyFont="1" applyFill="1" applyBorder="1" applyAlignment="1">
      <alignment horizontal="center" vertical="center"/>
    </xf>
    <xf numFmtId="0" fontId="18" fillId="4" borderId="9" xfId="0" applyFont="1" applyFill="1" applyBorder="1" applyAlignment="1">
      <alignment horizontal="center" vertical="center"/>
    </xf>
    <xf numFmtId="0" fontId="8" fillId="0" borderId="9" xfId="0" applyFont="1" applyBorder="1" applyAlignment="1" applyProtection="1">
      <alignment horizontal="center" vertical="center"/>
      <protection locked="0"/>
    </xf>
    <xf numFmtId="0" fontId="16" fillId="0" borderId="8" xfId="0" applyFont="1" applyBorder="1" applyAlignment="1">
      <alignment horizontal="left" vertical="center"/>
    </xf>
    <xf numFmtId="0" fontId="16" fillId="0" borderId="9" xfId="0" applyFont="1" applyBorder="1" applyAlignment="1">
      <alignment horizontal="left" vertical="center"/>
    </xf>
    <xf numFmtId="178" fontId="8" fillId="0" borderId="8" xfId="0" applyNumberFormat="1" applyFont="1" applyFill="1" applyBorder="1" applyAlignment="1" applyProtection="1">
      <alignment horizontal="right" vertical="center" shrinkToFit="1"/>
      <protection locked="0"/>
    </xf>
    <xf numFmtId="178" fontId="8" fillId="0" borderId="8" xfId="0" applyNumberFormat="1" applyFont="1" applyBorder="1" applyAlignment="1" applyProtection="1">
      <alignment horizontal="right" vertical="center" shrinkToFit="1"/>
      <protection locked="0"/>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19" fillId="4" borderId="4" xfId="0" applyFont="1" applyFill="1" applyBorder="1" applyAlignment="1">
      <alignment horizontal="center" vertical="center" wrapText="1"/>
    </xf>
    <xf numFmtId="0" fontId="19" fillId="4" borderId="5" xfId="0" applyFont="1" applyFill="1" applyBorder="1" applyAlignment="1">
      <alignment horizontal="center" vertical="center" wrapText="1"/>
    </xf>
    <xf numFmtId="0" fontId="18" fillId="4" borderId="2" xfId="0" applyFont="1" applyFill="1" applyBorder="1" applyAlignment="1">
      <alignment horizontal="center" vertical="center" wrapText="1"/>
    </xf>
    <xf numFmtId="178" fontId="8" fillId="0" borderId="8" xfId="0" applyNumberFormat="1" applyFont="1" applyFill="1" applyBorder="1" applyAlignment="1" applyProtection="1">
      <alignment vertical="center" shrinkToFit="1"/>
      <protection locked="0"/>
    </xf>
    <xf numFmtId="178" fontId="8" fillId="0" borderId="9" xfId="0" applyNumberFormat="1" applyFont="1" applyFill="1" applyBorder="1" applyAlignment="1" applyProtection="1">
      <alignment vertical="center" shrinkToFit="1"/>
      <protection locked="0"/>
    </xf>
    <xf numFmtId="178" fontId="8" fillId="0" borderId="8" xfId="0" applyNumberFormat="1" applyFont="1" applyBorder="1" applyAlignment="1" applyProtection="1">
      <alignment vertical="center" shrinkToFit="1"/>
      <protection locked="0"/>
    </xf>
    <xf numFmtId="178" fontId="8" fillId="0" borderId="9" xfId="0" applyNumberFormat="1" applyFont="1" applyBorder="1" applyAlignment="1" applyProtection="1">
      <alignment vertical="center" shrinkToFit="1"/>
      <protection locked="0"/>
    </xf>
    <xf numFmtId="0" fontId="18" fillId="4" borderId="8" xfId="0" applyFont="1" applyFill="1" applyBorder="1" applyAlignment="1">
      <alignment horizontal="center" vertical="center" shrinkToFit="1"/>
    </xf>
    <xf numFmtId="0" fontId="18" fillId="4" borderId="9" xfId="0" applyFont="1" applyFill="1" applyBorder="1" applyAlignment="1">
      <alignment horizontal="center" vertical="center" shrinkToFit="1"/>
    </xf>
    <xf numFmtId="178" fontId="8" fillId="0" borderId="3" xfId="0" applyNumberFormat="1" applyFont="1" applyBorder="1" applyAlignment="1" applyProtection="1">
      <alignment horizontal="right" vertical="center"/>
      <protection locked="0"/>
    </xf>
    <xf numFmtId="178" fontId="8" fillId="0" borderId="4" xfId="0" applyNumberFormat="1" applyFont="1" applyBorder="1" applyAlignment="1" applyProtection="1">
      <alignment horizontal="right" vertical="center"/>
      <protection locked="0"/>
    </xf>
    <xf numFmtId="178" fontId="8" fillId="0" borderId="6" xfId="0" applyNumberFormat="1" applyFont="1" applyBorder="1" applyAlignment="1" applyProtection="1">
      <alignment horizontal="right" vertical="center"/>
      <protection locked="0"/>
    </xf>
    <xf numFmtId="0" fontId="8" fillId="0" borderId="4" xfId="0" applyNumberFormat="1" applyFont="1" applyBorder="1" applyAlignment="1" applyProtection="1">
      <alignment horizontal="left" vertical="center"/>
      <protection locked="0"/>
    </xf>
    <xf numFmtId="0" fontId="8" fillId="0" borderId="5" xfId="0" applyNumberFormat="1" applyFont="1" applyBorder="1" applyAlignment="1" applyProtection="1">
      <alignment horizontal="left" vertical="center"/>
      <protection locked="0"/>
    </xf>
    <xf numFmtId="0" fontId="8" fillId="3" borderId="4" xfId="0" applyFont="1" applyFill="1" applyBorder="1" applyAlignment="1">
      <alignment horizontal="left" vertical="center"/>
    </xf>
    <xf numFmtId="0" fontId="8" fillId="3" borderId="4" xfId="0" applyFont="1" applyFill="1" applyBorder="1" applyAlignment="1">
      <alignment horizontal="left" vertical="center" shrinkToFit="1"/>
    </xf>
    <xf numFmtId="178" fontId="8" fillId="0" borderId="2" xfId="0" applyNumberFormat="1" applyFont="1" applyBorder="1" applyAlignment="1" applyProtection="1">
      <alignment horizontal="right" vertical="center"/>
      <protection locked="0"/>
    </xf>
    <xf numFmtId="178" fontId="16" fillId="0" borderId="3" xfId="0" applyNumberFormat="1" applyFont="1" applyBorder="1" applyAlignment="1" applyProtection="1">
      <alignment horizontal="left" vertical="center" wrapText="1"/>
      <protection locked="0"/>
    </xf>
    <xf numFmtId="178" fontId="16" fillId="0" borderId="4" xfId="0" applyNumberFormat="1" applyFont="1" applyBorder="1" applyAlignment="1" applyProtection="1">
      <alignment horizontal="left" vertical="center" wrapText="1"/>
      <protection locked="0"/>
    </xf>
    <xf numFmtId="178" fontId="16" fillId="0" borderId="5" xfId="0" applyNumberFormat="1" applyFont="1" applyBorder="1" applyAlignment="1" applyProtection="1">
      <alignment horizontal="left" vertical="center" wrapText="1"/>
      <protection locked="0"/>
    </xf>
    <xf numFmtId="178" fontId="16" fillId="0" borderId="3" xfId="0" applyNumberFormat="1" applyFont="1" applyBorder="1" applyAlignment="1" applyProtection="1">
      <alignment horizontal="left" vertical="center"/>
      <protection locked="0"/>
    </xf>
    <xf numFmtId="178" fontId="16" fillId="0" borderId="4" xfId="0"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8" fontId="16" fillId="0" borderId="3" xfId="0" applyNumberFormat="1" applyFont="1" applyFill="1" applyBorder="1" applyAlignment="1" applyProtection="1">
      <alignment horizontal="left" vertical="center"/>
      <protection locked="0"/>
    </xf>
    <xf numFmtId="178" fontId="16" fillId="0" borderId="4" xfId="0" applyNumberFormat="1" applyFont="1" applyFill="1" applyBorder="1" applyAlignment="1" applyProtection="1">
      <alignment horizontal="left" vertical="center"/>
      <protection locked="0"/>
    </xf>
    <xf numFmtId="178" fontId="16" fillId="0" borderId="5" xfId="0" applyNumberFormat="1" applyFont="1" applyFill="1" applyBorder="1" applyAlignment="1" applyProtection="1">
      <alignment horizontal="left" vertical="center"/>
      <protection locked="0"/>
    </xf>
    <xf numFmtId="178" fontId="8" fillId="0" borderId="3" xfId="0" applyNumberFormat="1" applyFont="1" applyFill="1" applyBorder="1" applyAlignment="1" applyProtection="1">
      <alignment horizontal="right" vertical="center"/>
      <protection locked="0"/>
    </xf>
    <xf numFmtId="178" fontId="8" fillId="0" borderId="4" xfId="0" applyNumberFormat="1" applyFont="1" applyFill="1" applyBorder="1" applyAlignment="1" applyProtection="1">
      <alignment horizontal="right" vertical="center"/>
      <protection locked="0"/>
    </xf>
    <xf numFmtId="178" fontId="8" fillId="0" borderId="6" xfId="0" applyNumberFormat="1" applyFont="1" applyFill="1" applyBorder="1" applyAlignment="1" applyProtection="1">
      <alignment horizontal="right" vertical="center"/>
      <protection locked="0"/>
    </xf>
    <xf numFmtId="0" fontId="18" fillId="4" borderId="3" xfId="0" applyFont="1" applyFill="1" applyBorder="1" applyAlignment="1">
      <alignment horizontal="center" vertical="center" wrapText="1" shrinkToFit="1"/>
    </xf>
    <xf numFmtId="0" fontId="18" fillId="4" borderId="4" xfId="0" applyFont="1" applyFill="1" applyBorder="1" applyAlignment="1">
      <alignment horizontal="center" vertical="center" wrapText="1" shrinkToFit="1"/>
    </xf>
    <xf numFmtId="0" fontId="18" fillId="4" borderId="6" xfId="0" applyFont="1" applyFill="1" applyBorder="1" applyAlignment="1">
      <alignment horizontal="center" vertical="center" wrapText="1" shrinkToFit="1"/>
    </xf>
    <xf numFmtId="178" fontId="16" fillId="0" borderId="3" xfId="0" applyNumberFormat="1" applyFont="1" applyFill="1" applyBorder="1" applyAlignment="1" applyProtection="1">
      <alignment horizontal="left" vertical="center" wrapText="1"/>
      <protection locked="0"/>
    </xf>
    <xf numFmtId="178" fontId="16" fillId="0" borderId="4" xfId="0" applyNumberFormat="1" applyFont="1" applyFill="1" applyBorder="1" applyAlignment="1" applyProtection="1">
      <alignment horizontal="left" vertical="center" wrapText="1"/>
      <protection locked="0"/>
    </xf>
    <xf numFmtId="178" fontId="16" fillId="0" borderId="5" xfId="0" applyNumberFormat="1" applyFont="1" applyFill="1" applyBorder="1" applyAlignment="1" applyProtection="1">
      <alignment horizontal="left" vertical="center" wrapText="1"/>
      <protection locked="0"/>
    </xf>
    <xf numFmtId="0" fontId="16" fillId="3" borderId="4" xfId="0" applyFont="1" applyFill="1" applyBorder="1" applyAlignment="1" applyProtection="1">
      <alignment horizontal="left" vertical="center" wrapText="1" shrinkToFit="1"/>
      <protection locked="0"/>
    </xf>
    <xf numFmtId="0" fontId="16" fillId="3" borderId="5" xfId="0" applyFont="1" applyFill="1" applyBorder="1" applyAlignment="1" applyProtection="1">
      <alignment horizontal="left" vertical="center" wrapText="1" shrinkToFit="1"/>
      <protection locked="0"/>
    </xf>
    <xf numFmtId="0" fontId="18" fillId="4" borderId="2" xfId="0" applyFont="1" applyFill="1" applyBorder="1" applyAlignment="1">
      <alignment horizontal="center" vertical="center" wrapText="1" shrinkToFit="1"/>
    </xf>
    <xf numFmtId="0" fontId="16" fillId="0" borderId="4" xfId="0"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178" fontId="8" fillId="0" borderId="2" xfId="0" applyNumberFormat="1" applyFont="1" applyFill="1" applyBorder="1" applyAlignment="1" applyProtection="1">
      <alignment horizontal="right" vertical="center"/>
      <protection locked="0"/>
    </xf>
    <xf numFmtId="0" fontId="16" fillId="0" borderId="4" xfId="0" applyFont="1" applyBorder="1" applyAlignment="1" applyProtection="1">
      <alignment horizontal="left" vertical="center" shrinkToFit="1"/>
      <protection locked="0"/>
    </xf>
    <xf numFmtId="0" fontId="16" fillId="0" borderId="5" xfId="0" applyFont="1" applyBorder="1" applyAlignment="1" applyProtection="1">
      <alignment horizontal="left" vertical="center" shrinkToFit="1"/>
      <protection locked="0"/>
    </xf>
    <xf numFmtId="0" fontId="8" fillId="0" borderId="4" xfId="0" applyFont="1" applyBorder="1" applyAlignment="1">
      <alignment horizontal="left" vertical="center"/>
    </xf>
    <xf numFmtId="0" fontId="8" fillId="0" borderId="4" xfId="0" applyFont="1" applyBorder="1" applyAlignment="1">
      <alignment horizontal="left" vertical="center" shrinkToFit="1"/>
    </xf>
    <xf numFmtId="180" fontId="8" fillId="0" borderId="8" xfId="0" applyNumberFormat="1" applyFont="1" applyBorder="1" applyAlignment="1" applyProtection="1">
      <alignment horizontal="right" vertical="center" shrinkToFit="1"/>
      <protection locked="0"/>
    </xf>
    <xf numFmtId="180" fontId="8" fillId="0" borderId="8" xfId="0" applyNumberFormat="1" applyFont="1" applyFill="1" applyBorder="1" applyAlignment="1" applyProtection="1">
      <alignment horizontal="right" vertical="center" shrinkToFit="1"/>
      <protection locked="0"/>
    </xf>
    <xf numFmtId="180" fontId="8" fillId="0" borderId="7" xfId="0" applyNumberFormat="1" applyFont="1" applyBorder="1" applyAlignment="1" applyProtection="1">
      <alignment horizontal="right" vertical="center" shrinkToFit="1"/>
      <protection locked="0"/>
    </xf>
    <xf numFmtId="179" fontId="18" fillId="4" borderId="8" xfId="0" applyNumberFormat="1" applyFont="1" applyFill="1" applyBorder="1" applyAlignment="1">
      <alignment horizontal="center" vertical="center" wrapText="1" shrinkToFit="1"/>
    </xf>
    <xf numFmtId="180" fontId="8" fillId="0" borderId="7" xfId="0" applyNumberFormat="1" applyFont="1" applyFill="1" applyBorder="1" applyAlignment="1" applyProtection="1">
      <alignment horizontal="right" vertical="center" shrinkToFit="1"/>
      <protection locked="0"/>
    </xf>
    <xf numFmtId="179" fontId="18" fillId="4" borderId="7" xfId="0" applyNumberFormat="1" applyFont="1" applyFill="1" applyBorder="1" applyAlignment="1">
      <alignment horizontal="center" vertical="center" wrapText="1" shrinkToFit="1"/>
    </xf>
  </cellXfs>
  <cellStyles count="4">
    <cellStyle name="桁区切り 2" xfId="3" xr:uid="{C1A8ACBB-D196-4B94-875B-B1BF4EE804D0}"/>
    <cellStyle name="標準" xfId="0" builtinId="0"/>
    <cellStyle name="標準 2" xfId="1" xr:uid="{00000000-0005-0000-0000-000001000000}"/>
    <cellStyle name="標準 3" xfId="2" xr:uid="{22ABFC66-EC7C-41A1-AAFF-D8F1DFFC5EF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3"/>
  <sheetViews>
    <sheetView tabSelected="1" view="pageBreakPreview" zoomScaleNormal="100" zoomScaleSheetLayoutView="100" workbookViewId="0">
      <pane xSplit="2" ySplit="3" topLeftCell="C4" activePane="bottomRight" state="frozen"/>
      <selection activeCell="D9" sqref="D9"/>
      <selection pane="topRight" activeCell="D9" sqref="D9"/>
      <selection pane="bottomLeft" activeCell="D9" sqref="D9"/>
      <selection pane="bottomRight" activeCell="D9" sqref="D9"/>
    </sheetView>
  </sheetViews>
  <sheetFormatPr defaultRowHeight="15.75" x14ac:dyDescent="0.4"/>
  <cols>
    <col min="1" max="1" width="3.625" style="10" customWidth="1"/>
    <col min="2" max="2" width="12.5" style="22" customWidth="1"/>
    <col min="3" max="6" width="15.625" style="10" customWidth="1"/>
    <col min="7" max="16384" width="9" style="10"/>
  </cols>
  <sheetData>
    <row r="1" spans="2:6" s="12" customFormat="1" ht="21" x14ac:dyDescent="0.4">
      <c r="B1" s="21" t="s">
        <v>64</v>
      </c>
    </row>
    <row r="3" spans="2:6" ht="23.1" customHeight="1" x14ac:dyDescent="0.4">
      <c r="B3" s="25" t="s">
        <v>61</v>
      </c>
      <c r="C3" s="89" t="s">
        <v>62</v>
      </c>
      <c r="D3" s="89"/>
      <c r="E3" s="89" t="s">
        <v>63</v>
      </c>
      <c r="F3" s="89"/>
    </row>
    <row r="4" spans="2:6" ht="23.1" customHeight="1" x14ac:dyDescent="0.4">
      <c r="B4" s="56" t="s">
        <v>1</v>
      </c>
      <c r="C4" s="57" t="s">
        <v>98</v>
      </c>
      <c r="D4" s="58" t="s">
        <v>145</v>
      </c>
      <c r="E4" s="57" t="s">
        <v>103</v>
      </c>
      <c r="F4" s="58" t="s">
        <v>597</v>
      </c>
    </row>
    <row r="5" spans="2:6" s="42" customFormat="1" ht="23.1" customHeight="1" x14ac:dyDescent="0.4">
      <c r="B5" s="56" t="s">
        <v>2</v>
      </c>
      <c r="C5" s="57" t="s">
        <v>98</v>
      </c>
      <c r="D5" s="58" t="s">
        <v>141</v>
      </c>
      <c r="E5" s="57" t="s">
        <v>103</v>
      </c>
      <c r="F5" s="58" t="s">
        <v>688</v>
      </c>
    </row>
    <row r="6" spans="2:6" s="42" customFormat="1" ht="23.1" customHeight="1" x14ac:dyDescent="0.4">
      <c r="B6" s="56" t="s">
        <v>3</v>
      </c>
      <c r="C6" s="57" t="s">
        <v>98</v>
      </c>
      <c r="D6" s="58" t="s">
        <v>155</v>
      </c>
      <c r="E6" s="57" t="s">
        <v>103</v>
      </c>
      <c r="F6" s="58" t="s">
        <v>213</v>
      </c>
    </row>
    <row r="7" spans="2:6" s="42" customFormat="1" ht="23.1" customHeight="1" x14ac:dyDescent="0.4">
      <c r="B7" s="56" t="s">
        <v>4</v>
      </c>
      <c r="C7" s="57" t="s">
        <v>98</v>
      </c>
      <c r="D7" s="58" t="s">
        <v>153</v>
      </c>
      <c r="E7" s="57" t="s">
        <v>103</v>
      </c>
      <c r="F7" s="58" t="s">
        <v>161</v>
      </c>
    </row>
    <row r="8" spans="2:6" s="42" customFormat="1" ht="23.1" customHeight="1" x14ac:dyDescent="0.4">
      <c r="B8" s="56" t="s">
        <v>5</v>
      </c>
      <c r="C8" s="57" t="s">
        <v>98</v>
      </c>
      <c r="D8" s="58" t="s">
        <v>127</v>
      </c>
      <c r="E8" s="57" t="s">
        <v>103</v>
      </c>
      <c r="F8" s="58" t="s">
        <v>688</v>
      </c>
    </row>
    <row r="9" spans="2:6" s="42" customFormat="1" ht="23.1" customHeight="1" x14ac:dyDescent="0.4">
      <c r="B9" s="56" t="s">
        <v>6</v>
      </c>
      <c r="C9" s="57" t="s">
        <v>98</v>
      </c>
      <c r="D9" s="58" t="s">
        <v>149</v>
      </c>
      <c r="E9" s="57" t="s">
        <v>103</v>
      </c>
      <c r="F9" s="58" t="s">
        <v>597</v>
      </c>
    </row>
    <row r="10" spans="2:6" s="42" customFormat="1" ht="23.1" customHeight="1" x14ac:dyDescent="0.4">
      <c r="B10" s="56" t="s">
        <v>7</v>
      </c>
      <c r="C10" s="57" t="s">
        <v>98</v>
      </c>
      <c r="D10" s="58" t="s">
        <v>147</v>
      </c>
      <c r="E10" s="57" t="s">
        <v>103</v>
      </c>
      <c r="F10" s="58" t="s">
        <v>132</v>
      </c>
    </row>
    <row r="11" spans="2:6" s="42" customFormat="1" ht="23.1" customHeight="1" x14ac:dyDescent="0.4">
      <c r="B11" s="56" t="s">
        <v>8</v>
      </c>
      <c r="C11" s="57" t="s">
        <v>98</v>
      </c>
      <c r="D11" s="58" t="s">
        <v>131</v>
      </c>
      <c r="E11" s="57" t="s">
        <v>103</v>
      </c>
      <c r="F11" s="58" t="s">
        <v>150</v>
      </c>
    </row>
    <row r="12" spans="2:6" s="42" customFormat="1" ht="23.1" customHeight="1" x14ac:dyDescent="0.4">
      <c r="B12" s="56" t="s">
        <v>9</v>
      </c>
      <c r="C12" s="57" t="s">
        <v>98</v>
      </c>
      <c r="D12" s="58" t="s">
        <v>148</v>
      </c>
      <c r="E12" s="57" t="s">
        <v>103</v>
      </c>
      <c r="F12" s="58" t="s">
        <v>132</v>
      </c>
    </row>
    <row r="13" spans="2:6" s="42" customFormat="1" ht="23.1" customHeight="1" x14ac:dyDescent="0.4">
      <c r="B13" s="56" t="s">
        <v>10</v>
      </c>
      <c r="C13" s="57" t="s">
        <v>98</v>
      </c>
      <c r="D13" s="58" t="s">
        <v>144</v>
      </c>
      <c r="E13" s="57" t="s">
        <v>103</v>
      </c>
      <c r="F13" s="58" t="s">
        <v>1012</v>
      </c>
    </row>
    <row r="14" spans="2:6" s="42" customFormat="1" ht="23.1" customHeight="1" x14ac:dyDescent="0.4">
      <c r="B14" s="56" t="s">
        <v>11</v>
      </c>
      <c r="C14" s="57" t="s">
        <v>98</v>
      </c>
      <c r="D14" s="58" t="s">
        <v>124</v>
      </c>
      <c r="E14" s="57" t="s">
        <v>103</v>
      </c>
      <c r="F14" s="58" t="s">
        <v>1048</v>
      </c>
    </row>
    <row r="15" spans="2:6" s="42" customFormat="1" ht="23.1" customHeight="1" x14ac:dyDescent="0.4">
      <c r="B15" s="56" t="s">
        <v>12</v>
      </c>
      <c r="C15" s="57" t="s">
        <v>98</v>
      </c>
      <c r="D15" s="58" t="s">
        <v>128</v>
      </c>
      <c r="E15" s="57" t="s">
        <v>103</v>
      </c>
      <c r="F15" s="58" t="s">
        <v>242</v>
      </c>
    </row>
    <row r="16" spans="2:6" s="49" customFormat="1" ht="23.1" customHeight="1" x14ac:dyDescent="0.4">
      <c r="B16" s="56" t="s">
        <v>13</v>
      </c>
      <c r="C16" s="59" t="s">
        <v>98</v>
      </c>
      <c r="D16" s="60" t="s">
        <v>125</v>
      </c>
      <c r="E16" s="59" t="s">
        <v>1094</v>
      </c>
      <c r="F16" s="60"/>
    </row>
    <row r="17" spans="2:6" s="42" customFormat="1" ht="23.1" customHeight="1" x14ac:dyDescent="0.4">
      <c r="B17" s="56" t="s">
        <v>14</v>
      </c>
      <c r="C17" s="57" t="s">
        <v>98</v>
      </c>
      <c r="D17" s="58" t="s">
        <v>147</v>
      </c>
      <c r="E17" s="57" t="s">
        <v>103</v>
      </c>
      <c r="F17" s="58" t="s">
        <v>193</v>
      </c>
    </row>
    <row r="18" spans="2:6" s="42" customFormat="1" ht="23.1" customHeight="1" x14ac:dyDescent="0.4">
      <c r="B18" s="56" t="s">
        <v>15</v>
      </c>
      <c r="C18" s="57" t="s">
        <v>98</v>
      </c>
      <c r="D18" s="58" t="s">
        <v>154</v>
      </c>
      <c r="E18" s="57" t="s">
        <v>1094</v>
      </c>
      <c r="F18" s="58"/>
    </row>
    <row r="19" spans="2:6" s="42" customFormat="1" ht="23.1" customHeight="1" x14ac:dyDescent="0.4">
      <c r="B19" s="56" t="s">
        <v>16</v>
      </c>
      <c r="C19" s="57" t="s">
        <v>98</v>
      </c>
      <c r="D19" s="58" t="s">
        <v>135</v>
      </c>
      <c r="E19" s="57" t="s">
        <v>103</v>
      </c>
      <c r="F19" s="58" t="s">
        <v>688</v>
      </c>
    </row>
    <row r="20" spans="2:6" s="42" customFormat="1" ht="23.1" customHeight="1" x14ac:dyDescent="0.4">
      <c r="B20" s="56" t="s">
        <v>17</v>
      </c>
      <c r="C20" s="57" t="s">
        <v>98</v>
      </c>
      <c r="D20" s="58" t="s">
        <v>159</v>
      </c>
      <c r="E20" s="57" t="s">
        <v>103</v>
      </c>
      <c r="F20" s="58" t="s">
        <v>514</v>
      </c>
    </row>
    <row r="21" spans="2:6" s="42" customFormat="1" ht="23.1" customHeight="1" x14ac:dyDescent="0.4">
      <c r="B21" s="56" t="s">
        <v>18</v>
      </c>
      <c r="C21" s="57" t="s">
        <v>98</v>
      </c>
      <c r="D21" s="58" t="s">
        <v>133</v>
      </c>
      <c r="E21" s="57" t="s">
        <v>103</v>
      </c>
      <c r="F21" s="58" t="s">
        <v>1187</v>
      </c>
    </row>
    <row r="22" spans="2:6" s="42" customFormat="1" ht="23.1" customHeight="1" x14ac:dyDescent="0.4">
      <c r="B22" s="56" t="s">
        <v>19</v>
      </c>
      <c r="C22" s="57" t="s">
        <v>98</v>
      </c>
      <c r="D22" s="58" t="s">
        <v>145</v>
      </c>
      <c r="E22" s="57" t="s">
        <v>1094</v>
      </c>
      <c r="F22" s="58"/>
    </row>
    <row r="23" spans="2:6" s="42" customFormat="1" ht="23.1" customHeight="1" x14ac:dyDescent="0.4">
      <c r="B23" s="56" t="s">
        <v>20</v>
      </c>
      <c r="C23" s="57" t="s">
        <v>98</v>
      </c>
      <c r="D23" s="58" t="s">
        <v>157</v>
      </c>
      <c r="E23" s="57" t="s">
        <v>103</v>
      </c>
      <c r="F23" s="58" t="s">
        <v>132</v>
      </c>
    </row>
    <row r="24" spans="2:6" s="42" customFormat="1" ht="23.1" customHeight="1" x14ac:dyDescent="0.4">
      <c r="B24" s="56" t="s">
        <v>21</v>
      </c>
      <c r="C24" s="57" t="s">
        <v>98</v>
      </c>
      <c r="D24" s="58" t="s">
        <v>104</v>
      </c>
      <c r="E24" s="57" t="s">
        <v>103</v>
      </c>
      <c r="F24" s="58" t="s">
        <v>120</v>
      </c>
    </row>
    <row r="25" spans="2:6" s="42" customFormat="1" ht="23.1" customHeight="1" x14ac:dyDescent="0.4">
      <c r="B25" s="56" t="s">
        <v>22</v>
      </c>
      <c r="C25" s="57" t="s">
        <v>98</v>
      </c>
      <c r="D25" s="58" t="s">
        <v>181</v>
      </c>
      <c r="E25" s="57" t="s">
        <v>103</v>
      </c>
      <c r="F25" s="58" t="s">
        <v>120</v>
      </c>
    </row>
    <row r="26" spans="2:6" s="42" customFormat="1" ht="23.1" customHeight="1" x14ac:dyDescent="0.4">
      <c r="B26" s="56" t="s">
        <v>23</v>
      </c>
      <c r="C26" s="57" t="s">
        <v>98</v>
      </c>
      <c r="D26" s="58" t="s">
        <v>127</v>
      </c>
      <c r="E26" s="57" t="s">
        <v>103</v>
      </c>
      <c r="F26" s="58" t="s">
        <v>688</v>
      </c>
    </row>
    <row r="27" spans="2:6" s="42" customFormat="1" ht="23.1" customHeight="1" x14ac:dyDescent="0.4">
      <c r="B27" s="56" t="s">
        <v>24</v>
      </c>
      <c r="C27" s="57" t="s">
        <v>98</v>
      </c>
      <c r="D27" s="58" t="s">
        <v>126</v>
      </c>
      <c r="E27" s="57" t="s">
        <v>103</v>
      </c>
      <c r="F27" s="58" t="s">
        <v>688</v>
      </c>
    </row>
    <row r="28" spans="2:6" s="42" customFormat="1" ht="23.1" customHeight="1" x14ac:dyDescent="0.4">
      <c r="B28" s="56" t="s">
        <v>25</v>
      </c>
      <c r="C28" s="57" t="s">
        <v>98</v>
      </c>
      <c r="D28" s="58" t="s">
        <v>145</v>
      </c>
      <c r="E28" s="57" t="s">
        <v>1094</v>
      </c>
      <c r="F28" s="58"/>
    </row>
    <row r="29" spans="2:6" s="42" customFormat="1" ht="23.1" customHeight="1" x14ac:dyDescent="0.4">
      <c r="B29" s="56" t="s">
        <v>26</v>
      </c>
      <c r="C29" s="57" t="s">
        <v>98</v>
      </c>
      <c r="D29" s="58" t="s">
        <v>139</v>
      </c>
      <c r="E29" s="57" t="s">
        <v>103</v>
      </c>
      <c r="F29" s="58" t="s">
        <v>189</v>
      </c>
    </row>
    <row r="30" spans="2:6" s="42" customFormat="1" ht="23.1" customHeight="1" x14ac:dyDescent="0.4">
      <c r="B30" s="56" t="s">
        <v>27</v>
      </c>
      <c r="C30" s="57" t="s">
        <v>98</v>
      </c>
      <c r="D30" s="58" t="s">
        <v>133</v>
      </c>
      <c r="E30" s="57" t="s">
        <v>1094</v>
      </c>
      <c r="F30" s="58"/>
    </row>
    <row r="31" spans="2:6" s="42" customFormat="1" ht="23.1" customHeight="1" x14ac:dyDescent="0.4">
      <c r="B31" s="56" t="s">
        <v>28</v>
      </c>
      <c r="C31" s="57" t="s">
        <v>98</v>
      </c>
      <c r="D31" s="58" t="s">
        <v>139</v>
      </c>
      <c r="E31" s="57" t="s">
        <v>103</v>
      </c>
      <c r="F31" s="58" t="s">
        <v>140</v>
      </c>
    </row>
    <row r="32" spans="2:6" s="42" customFormat="1" ht="23.1" customHeight="1" x14ac:dyDescent="0.4">
      <c r="B32" s="56" t="s">
        <v>29</v>
      </c>
      <c r="C32" s="57" t="s">
        <v>98</v>
      </c>
      <c r="D32" s="58" t="s">
        <v>123</v>
      </c>
      <c r="E32" s="57" t="s">
        <v>1094</v>
      </c>
      <c r="F32" s="58"/>
    </row>
    <row r="33" spans="2:6" s="42" customFormat="1" ht="23.1" customHeight="1" x14ac:dyDescent="0.4">
      <c r="B33" s="56" t="s">
        <v>30</v>
      </c>
      <c r="C33" s="57" t="s">
        <v>98</v>
      </c>
      <c r="D33" s="58" t="s">
        <v>153</v>
      </c>
      <c r="E33" s="57" t="s">
        <v>103</v>
      </c>
      <c r="F33" s="58" t="s">
        <v>1497</v>
      </c>
    </row>
    <row r="34" spans="2:6" s="42" customFormat="1" ht="23.1" customHeight="1" x14ac:dyDescent="0.4">
      <c r="B34" s="56" t="s">
        <v>31</v>
      </c>
      <c r="C34" s="57" t="s">
        <v>98</v>
      </c>
      <c r="D34" s="58" t="s">
        <v>163</v>
      </c>
      <c r="E34" s="57" t="s">
        <v>1094</v>
      </c>
      <c r="F34" s="58"/>
    </row>
    <row r="35" spans="2:6" s="42" customFormat="1" ht="23.1" customHeight="1" x14ac:dyDescent="0.4">
      <c r="B35" s="56" t="s">
        <v>32</v>
      </c>
      <c r="C35" s="57" t="s">
        <v>98</v>
      </c>
      <c r="D35" s="58" t="s">
        <v>123</v>
      </c>
      <c r="E35" s="57" t="s">
        <v>1094</v>
      </c>
      <c r="F35" s="58"/>
    </row>
    <row r="36" spans="2:6" s="42" customFormat="1" ht="23.1" customHeight="1" x14ac:dyDescent="0.4">
      <c r="B36" s="56" t="s">
        <v>33</v>
      </c>
      <c r="C36" s="57" t="s">
        <v>98</v>
      </c>
      <c r="D36" s="58" t="s">
        <v>157</v>
      </c>
      <c r="E36" s="57" t="s">
        <v>1094</v>
      </c>
      <c r="F36" s="58"/>
    </row>
    <row r="37" spans="2:6" s="42" customFormat="1" ht="23.1" customHeight="1" x14ac:dyDescent="0.4">
      <c r="B37" s="56" t="s">
        <v>34</v>
      </c>
      <c r="C37" s="57" t="s">
        <v>98</v>
      </c>
      <c r="D37" s="58" t="s">
        <v>152</v>
      </c>
      <c r="E37" s="57" t="s">
        <v>1094</v>
      </c>
      <c r="F37" s="58"/>
    </row>
    <row r="38" spans="2:6" s="42" customFormat="1" ht="23.1" customHeight="1" x14ac:dyDescent="0.4">
      <c r="B38" s="56" t="s">
        <v>35</v>
      </c>
      <c r="C38" s="57" t="s">
        <v>98</v>
      </c>
      <c r="D38" s="58" t="s">
        <v>139</v>
      </c>
      <c r="E38" s="57" t="s">
        <v>103</v>
      </c>
      <c r="F38" s="58" t="s">
        <v>200</v>
      </c>
    </row>
    <row r="39" spans="2:6" s="42" customFormat="1" ht="23.1" customHeight="1" x14ac:dyDescent="0.4">
      <c r="B39" s="56" t="s">
        <v>36</v>
      </c>
      <c r="C39" s="57" t="s">
        <v>98</v>
      </c>
      <c r="D39" s="58" t="s">
        <v>153</v>
      </c>
      <c r="E39" s="57" t="s">
        <v>1094</v>
      </c>
      <c r="F39" s="58"/>
    </row>
    <row r="40" spans="2:6" s="42" customFormat="1" ht="23.1" customHeight="1" x14ac:dyDescent="0.4">
      <c r="B40" s="56" t="s">
        <v>37</v>
      </c>
      <c r="C40" s="57" t="s">
        <v>98</v>
      </c>
      <c r="D40" s="58" t="s">
        <v>133</v>
      </c>
      <c r="E40" s="57" t="s">
        <v>1094</v>
      </c>
      <c r="F40" s="58"/>
    </row>
    <row r="41" spans="2:6" s="42" customFormat="1" ht="23.1" customHeight="1" x14ac:dyDescent="0.4">
      <c r="B41" s="56" t="s">
        <v>38</v>
      </c>
      <c r="C41" s="57" t="s">
        <v>98</v>
      </c>
      <c r="D41" s="58" t="s">
        <v>157</v>
      </c>
      <c r="E41" s="57" t="s">
        <v>103</v>
      </c>
      <c r="F41" s="58" t="s">
        <v>162</v>
      </c>
    </row>
    <row r="42" spans="2:6" s="42" customFormat="1" ht="23.1" customHeight="1" x14ac:dyDescent="0.4">
      <c r="B42" s="56" t="s">
        <v>39</v>
      </c>
      <c r="C42" s="57" t="s">
        <v>98</v>
      </c>
      <c r="D42" s="58" t="s">
        <v>151</v>
      </c>
      <c r="E42" s="57" t="s">
        <v>103</v>
      </c>
      <c r="F42" s="58" t="s">
        <v>135</v>
      </c>
    </row>
    <row r="43" spans="2:6" s="42" customFormat="1" ht="23.1" customHeight="1" x14ac:dyDescent="0.4">
      <c r="B43" s="56" t="s">
        <v>40</v>
      </c>
      <c r="C43" s="57" t="s">
        <v>98</v>
      </c>
      <c r="D43" s="58" t="s">
        <v>134</v>
      </c>
      <c r="E43" s="57" t="s">
        <v>1094</v>
      </c>
      <c r="F43" s="58"/>
    </row>
    <row r="44" spans="2:6" s="42" customFormat="1" ht="23.1" customHeight="1" x14ac:dyDescent="0.4">
      <c r="B44" s="56" t="s">
        <v>41</v>
      </c>
      <c r="C44" s="57" t="s">
        <v>98</v>
      </c>
      <c r="D44" s="58" t="s">
        <v>126</v>
      </c>
      <c r="E44" s="57" t="s">
        <v>103</v>
      </c>
      <c r="F44" s="58" t="s">
        <v>120</v>
      </c>
    </row>
    <row r="45" spans="2:6" s="42" customFormat="1" ht="23.1" customHeight="1" x14ac:dyDescent="0.4">
      <c r="B45" s="56" t="s">
        <v>42</v>
      </c>
      <c r="C45" s="57" t="s">
        <v>98</v>
      </c>
      <c r="D45" s="58" t="s">
        <v>131</v>
      </c>
      <c r="E45" s="57" t="s">
        <v>103</v>
      </c>
      <c r="F45" s="58" t="s">
        <v>132</v>
      </c>
    </row>
    <row r="46" spans="2:6" s="42" customFormat="1" ht="23.1" customHeight="1" x14ac:dyDescent="0.4">
      <c r="B46" s="56" t="s">
        <v>43</v>
      </c>
      <c r="C46" s="57" t="s">
        <v>98</v>
      </c>
      <c r="D46" s="58" t="s">
        <v>147</v>
      </c>
      <c r="E46" s="57" t="s">
        <v>1094</v>
      </c>
      <c r="F46" s="58"/>
    </row>
    <row r="47" spans="2:6" s="42" customFormat="1" ht="23.1" customHeight="1" x14ac:dyDescent="0.4">
      <c r="B47" s="56" t="s">
        <v>44</v>
      </c>
      <c r="C47" s="57" t="s">
        <v>98</v>
      </c>
      <c r="D47" s="58" t="s">
        <v>147</v>
      </c>
      <c r="E47" s="57" t="s">
        <v>103</v>
      </c>
      <c r="F47" s="58" t="s">
        <v>1669</v>
      </c>
    </row>
    <row r="48" spans="2:6" s="42" customFormat="1" ht="23.1" customHeight="1" x14ac:dyDescent="0.4">
      <c r="B48" s="56" t="s">
        <v>45</v>
      </c>
      <c r="C48" s="57" t="s">
        <v>98</v>
      </c>
      <c r="D48" s="58" t="s">
        <v>122</v>
      </c>
      <c r="E48" s="57" t="s">
        <v>1094</v>
      </c>
      <c r="F48" s="58"/>
    </row>
    <row r="49" spans="2:6" s="42" customFormat="1" ht="23.1" customHeight="1" x14ac:dyDescent="0.4">
      <c r="B49" s="56" t="s">
        <v>46</v>
      </c>
      <c r="C49" s="57" t="s">
        <v>98</v>
      </c>
      <c r="D49" s="58" t="s">
        <v>133</v>
      </c>
      <c r="E49" s="57" t="s">
        <v>1094</v>
      </c>
      <c r="F49" s="58"/>
    </row>
    <row r="50" spans="2:6" s="42" customFormat="1" ht="23.1" customHeight="1" x14ac:dyDescent="0.4">
      <c r="B50" s="56" t="s">
        <v>47</v>
      </c>
      <c r="C50" s="57" t="s">
        <v>98</v>
      </c>
      <c r="D50" s="58" t="s">
        <v>500</v>
      </c>
      <c r="E50" s="57" t="s">
        <v>103</v>
      </c>
      <c r="F50" s="58" t="s">
        <v>167</v>
      </c>
    </row>
    <row r="51" spans="2:6" s="42" customFormat="1" ht="23.1" customHeight="1" x14ac:dyDescent="0.4">
      <c r="B51" s="56" t="s">
        <v>48</v>
      </c>
      <c r="C51" s="57" t="s">
        <v>98</v>
      </c>
      <c r="D51" s="58" t="s">
        <v>147</v>
      </c>
      <c r="E51" s="57" t="s">
        <v>103</v>
      </c>
      <c r="F51" s="58" t="s">
        <v>688</v>
      </c>
    </row>
    <row r="52" spans="2:6" s="42" customFormat="1" ht="23.1" customHeight="1" x14ac:dyDescent="0.4">
      <c r="B52" s="56" t="s">
        <v>49</v>
      </c>
      <c r="C52" s="57" t="s">
        <v>98</v>
      </c>
      <c r="D52" s="58" t="s">
        <v>164</v>
      </c>
      <c r="E52" s="57" t="s">
        <v>103</v>
      </c>
      <c r="F52" s="58" t="s">
        <v>165</v>
      </c>
    </row>
    <row r="53" spans="2:6" s="42" customFormat="1" ht="23.1" customHeight="1" x14ac:dyDescent="0.4">
      <c r="B53" s="56" t="s">
        <v>50</v>
      </c>
      <c r="C53" s="57" t="s">
        <v>98</v>
      </c>
      <c r="D53" s="58" t="s">
        <v>139</v>
      </c>
      <c r="E53" s="57" t="s">
        <v>103</v>
      </c>
      <c r="F53" s="58" t="s">
        <v>461</v>
      </c>
    </row>
    <row r="54" spans="2:6" s="42" customFormat="1" ht="23.1" customHeight="1" x14ac:dyDescent="0.4">
      <c r="B54" s="56" t="s">
        <v>51</v>
      </c>
      <c r="C54" s="57" t="s">
        <v>98</v>
      </c>
      <c r="D54" s="58" t="s">
        <v>147</v>
      </c>
      <c r="E54" s="57" t="s">
        <v>103</v>
      </c>
      <c r="F54" s="58" t="s">
        <v>597</v>
      </c>
    </row>
    <row r="55" spans="2:6" s="42" customFormat="1" ht="23.1" customHeight="1" x14ac:dyDescent="0.4">
      <c r="B55" s="56" t="s">
        <v>52</v>
      </c>
      <c r="C55" s="57" t="s">
        <v>98</v>
      </c>
      <c r="D55" s="58" t="s">
        <v>465</v>
      </c>
      <c r="E55" s="57" t="s">
        <v>1094</v>
      </c>
      <c r="F55" s="58"/>
    </row>
    <row r="56" spans="2:6" s="42" customFormat="1" ht="23.1" customHeight="1" x14ac:dyDescent="0.4">
      <c r="B56" s="56" t="s">
        <v>53</v>
      </c>
      <c r="C56" s="57" t="s">
        <v>108</v>
      </c>
      <c r="D56" s="58"/>
      <c r="E56" s="57"/>
      <c r="F56" s="58"/>
    </row>
    <row r="57" spans="2:6" s="42" customFormat="1" ht="23.1" customHeight="1" x14ac:dyDescent="0.4">
      <c r="B57" s="56" t="s">
        <v>54</v>
      </c>
      <c r="C57" s="57" t="s">
        <v>98</v>
      </c>
      <c r="D57" s="58" t="s">
        <v>124</v>
      </c>
      <c r="E57" s="57" t="s">
        <v>1094</v>
      </c>
      <c r="F57" s="58"/>
    </row>
    <row r="58" spans="2:6" s="42" customFormat="1" ht="23.1" customHeight="1" x14ac:dyDescent="0.4">
      <c r="B58" s="56" t="s">
        <v>55</v>
      </c>
      <c r="C58" s="57" t="s">
        <v>98</v>
      </c>
      <c r="D58" s="58" t="s">
        <v>125</v>
      </c>
      <c r="E58" s="57" t="s">
        <v>1094</v>
      </c>
      <c r="F58" s="58"/>
    </row>
    <row r="59" spans="2:6" s="42" customFormat="1" ht="23.1" customHeight="1" x14ac:dyDescent="0.4">
      <c r="B59" s="56" t="s">
        <v>56</v>
      </c>
      <c r="C59" s="57" t="s">
        <v>98</v>
      </c>
      <c r="D59" s="58" t="s">
        <v>144</v>
      </c>
      <c r="E59" s="57" t="s">
        <v>1094</v>
      </c>
      <c r="F59" s="58"/>
    </row>
    <row r="60" spans="2:6" s="42" customFormat="1" ht="23.1" customHeight="1" x14ac:dyDescent="0.4">
      <c r="B60" s="56" t="s">
        <v>57</v>
      </c>
      <c r="C60" s="57" t="s">
        <v>98</v>
      </c>
      <c r="D60" s="58" t="s">
        <v>134</v>
      </c>
      <c r="E60" s="57" t="s">
        <v>103</v>
      </c>
      <c r="F60" s="58" t="s">
        <v>189</v>
      </c>
    </row>
    <row r="61" spans="2:6" s="42" customFormat="1" ht="23.1" customHeight="1" x14ac:dyDescent="0.4">
      <c r="B61" s="56" t="s">
        <v>58</v>
      </c>
      <c r="C61" s="57" t="s">
        <v>98</v>
      </c>
      <c r="D61" s="58" t="s">
        <v>129</v>
      </c>
      <c r="E61" s="57" t="s">
        <v>1094</v>
      </c>
      <c r="F61" s="58"/>
    </row>
    <row r="62" spans="2:6" s="42" customFormat="1" ht="23.1" customHeight="1" x14ac:dyDescent="0.4">
      <c r="B62" s="56" t="s">
        <v>59</v>
      </c>
      <c r="C62" s="57" t="s">
        <v>98</v>
      </c>
      <c r="D62" s="58" t="s">
        <v>121</v>
      </c>
      <c r="E62" s="57" t="s">
        <v>1094</v>
      </c>
      <c r="F62" s="58"/>
    </row>
    <row r="63" spans="2:6" s="42" customFormat="1" ht="23.1" customHeight="1" x14ac:dyDescent="0.4">
      <c r="B63" s="56" t="s">
        <v>60</v>
      </c>
      <c r="C63" s="57" t="s">
        <v>98</v>
      </c>
      <c r="D63" s="58" t="s">
        <v>156</v>
      </c>
      <c r="E63" s="57" t="s">
        <v>1094</v>
      </c>
      <c r="F63" s="58"/>
    </row>
  </sheetData>
  <sheetProtection formatCells="0"/>
  <mergeCells count="2">
    <mergeCell ref="C3:D3"/>
    <mergeCell ref="E3:F3"/>
  </mergeCells>
  <phoneticPr fontId="3"/>
  <dataValidations count="2">
    <dataValidation type="list" allowBlank="1" showInputMessage="1" showErrorMessage="1" sqref="C4:C63" xr:uid="{00000000-0002-0000-0000-000000000000}">
      <formula1>"有,策定中,無"</formula1>
    </dataValidation>
    <dataValidation type="list" allowBlank="1" showInputMessage="1" showErrorMessage="1" sqref="E4:E63" xr:uid="{DBAF6869-9F45-43F1-9F32-686B56226111}">
      <formula1>"改定済,未改定"</formula1>
    </dataValidation>
  </dataValidations>
  <printOptions horizontalCentered="1"/>
  <pageMargins left="0.59055118110236227" right="0.59055118110236227" top="0.59055118110236227" bottom="0.59055118110236227" header="0.31496062992125984" footer="0.31496062992125984"/>
  <pageSetup paperSize="9" orientation="portrait" r:id="rId1"/>
  <headerFooter>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K1118"/>
  <sheetViews>
    <sheetView view="pageBreakPreview" topLeftCell="A430" zoomScale="80" zoomScaleNormal="100" zoomScaleSheetLayoutView="80" workbookViewId="0">
      <selection activeCell="C9" sqref="C9:K9"/>
    </sheetView>
  </sheetViews>
  <sheetFormatPr defaultRowHeight="15.75" x14ac:dyDescent="0.4"/>
  <cols>
    <col min="1" max="1" width="3.375" style="2" customWidth="1"/>
    <col min="2" max="2" width="12.5" style="11" customWidth="1"/>
    <col min="3" max="11" width="5.625" style="14" customWidth="1"/>
    <col min="12" max="18" width="5.625" style="15" customWidth="1"/>
    <col min="19" max="30" width="2.125" style="12" customWidth="1"/>
    <col min="31" max="34" width="2.375" style="12" customWidth="1"/>
    <col min="35" max="37" width="2.625" style="12" customWidth="1"/>
    <col min="38" max="16384" width="9" style="2"/>
  </cols>
  <sheetData>
    <row r="1" spans="2:37" s="1" customFormat="1" ht="21" x14ac:dyDescent="0.4">
      <c r="B1" s="3" t="s">
        <v>65</v>
      </c>
      <c r="C1" s="14"/>
      <c r="D1" s="14"/>
      <c r="E1" s="14"/>
      <c r="F1" s="14"/>
      <c r="G1" s="14"/>
      <c r="H1" s="14"/>
      <c r="I1" s="14"/>
      <c r="J1" s="14"/>
      <c r="K1" s="14"/>
      <c r="L1" s="15"/>
      <c r="M1" s="15"/>
      <c r="N1" s="15"/>
      <c r="O1" s="15"/>
      <c r="P1" s="15"/>
      <c r="Q1" s="15"/>
      <c r="R1" s="15"/>
      <c r="S1" s="12"/>
      <c r="T1" s="12"/>
      <c r="U1" s="12"/>
      <c r="V1" s="12"/>
      <c r="W1" s="12"/>
      <c r="X1" s="12"/>
      <c r="Y1" s="12"/>
      <c r="Z1" s="12"/>
      <c r="AA1" s="12"/>
      <c r="AB1" s="12"/>
      <c r="AC1" s="12"/>
      <c r="AD1" s="12"/>
      <c r="AE1" s="12"/>
      <c r="AF1" s="12"/>
      <c r="AG1" s="12"/>
      <c r="AH1" s="12"/>
      <c r="AI1" s="12"/>
      <c r="AJ1" s="12"/>
      <c r="AK1" s="12"/>
    </row>
    <row r="2" spans="2:37" s="1" customFormat="1" ht="24.75" customHeight="1" x14ac:dyDescent="0.4">
      <c r="B2" s="3" t="s">
        <v>66</v>
      </c>
      <c r="C2" s="14"/>
      <c r="D2" s="14"/>
      <c r="E2" s="14"/>
      <c r="F2" s="14"/>
      <c r="G2" s="14"/>
      <c r="H2" s="14"/>
      <c r="I2" s="14"/>
      <c r="J2" s="14"/>
      <c r="K2" s="14"/>
      <c r="L2" s="15"/>
      <c r="M2" s="15"/>
      <c r="N2" s="15"/>
      <c r="O2" s="15"/>
      <c r="P2" s="15"/>
      <c r="Q2" s="15"/>
      <c r="R2" s="15"/>
      <c r="S2" s="12"/>
      <c r="T2" s="12"/>
      <c r="U2" s="12"/>
      <c r="V2" s="12"/>
      <c r="W2" s="12"/>
      <c r="X2" s="12"/>
      <c r="Y2" s="12"/>
      <c r="Z2" s="12"/>
      <c r="AA2" s="12"/>
      <c r="AB2" s="12"/>
      <c r="AC2" s="12"/>
      <c r="AD2" s="12"/>
      <c r="AE2" s="12"/>
      <c r="AF2" s="12"/>
      <c r="AG2" s="12"/>
      <c r="AH2" s="12"/>
      <c r="AI2" s="12"/>
      <c r="AJ2" s="12"/>
      <c r="AK2" s="12"/>
    </row>
    <row r="4" spans="2:37" ht="50.1" customHeight="1" x14ac:dyDescent="0.4">
      <c r="B4" s="23" t="s">
        <v>61</v>
      </c>
      <c r="C4" s="99" t="s">
        <v>67</v>
      </c>
      <c r="D4" s="100"/>
      <c r="E4" s="100"/>
      <c r="F4" s="100"/>
      <c r="G4" s="100"/>
      <c r="H4" s="100"/>
      <c r="I4" s="100"/>
      <c r="J4" s="100"/>
      <c r="K4" s="100"/>
      <c r="L4" s="100" t="s">
        <v>68</v>
      </c>
      <c r="M4" s="100"/>
      <c r="N4" s="100"/>
      <c r="O4" s="100"/>
      <c r="P4" s="100"/>
      <c r="Q4" s="100"/>
      <c r="R4" s="100"/>
      <c r="S4" s="103" t="s">
        <v>69</v>
      </c>
      <c r="T4" s="104"/>
      <c r="U4" s="104"/>
      <c r="V4" s="105"/>
      <c r="W4" s="106" t="s">
        <v>81</v>
      </c>
      <c r="X4" s="107"/>
      <c r="Y4" s="107"/>
      <c r="Z4" s="99"/>
      <c r="AA4" s="106" t="s">
        <v>70</v>
      </c>
      <c r="AB4" s="107"/>
      <c r="AC4" s="107"/>
      <c r="AD4" s="99"/>
      <c r="AE4" s="106" t="s">
        <v>71</v>
      </c>
      <c r="AF4" s="107"/>
      <c r="AG4" s="107"/>
      <c r="AH4" s="99"/>
      <c r="AI4" s="106" t="s">
        <v>72</v>
      </c>
      <c r="AJ4" s="107"/>
      <c r="AK4" s="108"/>
    </row>
    <row r="5" spans="2:37" s="42" customFormat="1" ht="20.100000000000001" customHeight="1" x14ac:dyDescent="0.4">
      <c r="B5" s="61" t="s">
        <v>1</v>
      </c>
      <c r="C5" s="96" t="s">
        <v>282</v>
      </c>
      <c r="D5" s="97"/>
      <c r="E5" s="97"/>
      <c r="F5" s="97"/>
      <c r="G5" s="97"/>
      <c r="H5" s="97"/>
      <c r="I5" s="97"/>
      <c r="J5" s="97"/>
      <c r="K5" s="97"/>
      <c r="L5" s="97" t="s">
        <v>130</v>
      </c>
      <c r="M5" s="97"/>
      <c r="N5" s="97"/>
      <c r="O5" s="97"/>
      <c r="P5" s="97"/>
      <c r="Q5" s="97"/>
      <c r="R5" s="97"/>
      <c r="S5" s="94" t="s">
        <v>100</v>
      </c>
      <c r="T5" s="94"/>
      <c r="U5" s="94"/>
      <c r="V5" s="94"/>
      <c r="W5" s="92">
        <v>0.5</v>
      </c>
      <c r="X5" s="92"/>
      <c r="Y5" s="92"/>
      <c r="Z5" s="92"/>
      <c r="AA5" s="93">
        <v>1</v>
      </c>
      <c r="AB5" s="93"/>
      <c r="AC5" s="93"/>
      <c r="AD5" s="93"/>
      <c r="AE5" s="90">
        <v>195</v>
      </c>
      <c r="AF5" s="90"/>
      <c r="AG5" s="90"/>
      <c r="AH5" s="90"/>
      <c r="AI5" s="94" t="s">
        <v>102</v>
      </c>
      <c r="AJ5" s="94"/>
      <c r="AK5" s="95"/>
    </row>
    <row r="6" spans="2:37" s="42" customFormat="1" ht="20.100000000000001" customHeight="1" x14ac:dyDescent="0.4">
      <c r="B6" s="61" t="s">
        <v>1</v>
      </c>
      <c r="C6" s="96" t="s">
        <v>283</v>
      </c>
      <c r="D6" s="97"/>
      <c r="E6" s="97"/>
      <c r="F6" s="97"/>
      <c r="G6" s="97"/>
      <c r="H6" s="97"/>
      <c r="I6" s="97"/>
      <c r="J6" s="97"/>
      <c r="K6" s="97"/>
      <c r="L6" s="97" t="s">
        <v>130</v>
      </c>
      <c r="M6" s="97"/>
      <c r="N6" s="97"/>
      <c r="O6" s="97"/>
      <c r="P6" s="97"/>
      <c r="Q6" s="97"/>
      <c r="R6" s="97"/>
      <c r="S6" s="94" t="s">
        <v>100</v>
      </c>
      <c r="T6" s="94"/>
      <c r="U6" s="94"/>
      <c r="V6" s="94"/>
      <c r="W6" s="92">
        <v>1.5</v>
      </c>
      <c r="X6" s="92"/>
      <c r="Y6" s="92"/>
      <c r="Z6" s="92"/>
      <c r="AA6" s="93">
        <v>1</v>
      </c>
      <c r="AB6" s="93"/>
      <c r="AC6" s="93"/>
      <c r="AD6" s="93"/>
      <c r="AE6" s="90">
        <v>195</v>
      </c>
      <c r="AF6" s="90"/>
      <c r="AG6" s="90"/>
      <c r="AH6" s="90"/>
      <c r="AI6" s="94" t="s">
        <v>102</v>
      </c>
      <c r="AJ6" s="94"/>
      <c r="AK6" s="95"/>
    </row>
    <row r="7" spans="2:37" s="42" customFormat="1" ht="20.100000000000001" customHeight="1" x14ac:dyDescent="0.4">
      <c r="B7" s="61" t="s">
        <v>1</v>
      </c>
      <c r="C7" s="96" t="s">
        <v>284</v>
      </c>
      <c r="D7" s="97"/>
      <c r="E7" s="97"/>
      <c r="F7" s="97"/>
      <c r="G7" s="97"/>
      <c r="H7" s="97"/>
      <c r="I7" s="97"/>
      <c r="J7" s="97"/>
      <c r="K7" s="97"/>
      <c r="L7" s="97" t="s">
        <v>130</v>
      </c>
      <c r="M7" s="97"/>
      <c r="N7" s="97"/>
      <c r="O7" s="97"/>
      <c r="P7" s="97"/>
      <c r="Q7" s="97"/>
      <c r="R7" s="97"/>
      <c r="S7" s="94" t="s">
        <v>100</v>
      </c>
      <c r="T7" s="94"/>
      <c r="U7" s="94"/>
      <c r="V7" s="94"/>
      <c r="W7" s="92">
        <v>1</v>
      </c>
      <c r="X7" s="92"/>
      <c r="Y7" s="92"/>
      <c r="Z7" s="92"/>
      <c r="AA7" s="93">
        <v>1</v>
      </c>
      <c r="AB7" s="93"/>
      <c r="AC7" s="93"/>
      <c r="AD7" s="93"/>
      <c r="AE7" s="90">
        <v>195</v>
      </c>
      <c r="AF7" s="90"/>
      <c r="AG7" s="90"/>
      <c r="AH7" s="90"/>
      <c r="AI7" s="94" t="s">
        <v>102</v>
      </c>
      <c r="AJ7" s="94"/>
      <c r="AK7" s="95"/>
    </row>
    <row r="8" spans="2:37" s="42" customFormat="1" ht="20.100000000000001" customHeight="1" x14ac:dyDescent="0.4">
      <c r="B8" s="61" t="s">
        <v>1</v>
      </c>
      <c r="C8" s="96" t="s">
        <v>285</v>
      </c>
      <c r="D8" s="97"/>
      <c r="E8" s="97"/>
      <c r="F8" s="97"/>
      <c r="G8" s="97"/>
      <c r="H8" s="97"/>
      <c r="I8" s="97"/>
      <c r="J8" s="97"/>
      <c r="K8" s="97"/>
      <c r="L8" s="97" t="s">
        <v>130</v>
      </c>
      <c r="M8" s="97"/>
      <c r="N8" s="97"/>
      <c r="O8" s="97"/>
      <c r="P8" s="97"/>
      <c r="Q8" s="97"/>
      <c r="R8" s="97"/>
      <c r="S8" s="94" t="s">
        <v>100</v>
      </c>
      <c r="T8" s="94"/>
      <c r="U8" s="94"/>
      <c r="V8" s="94"/>
      <c r="W8" s="92">
        <v>1</v>
      </c>
      <c r="X8" s="92"/>
      <c r="Y8" s="92"/>
      <c r="Z8" s="92"/>
      <c r="AA8" s="93">
        <v>1</v>
      </c>
      <c r="AB8" s="93"/>
      <c r="AC8" s="93"/>
      <c r="AD8" s="93"/>
      <c r="AE8" s="90">
        <v>195</v>
      </c>
      <c r="AF8" s="90"/>
      <c r="AG8" s="90"/>
      <c r="AH8" s="90"/>
      <c r="AI8" s="94" t="s">
        <v>102</v>
      </c>
      <c r="AJ8" s="94"/>
      <c r="AK8" s="95"/>
    </row>
    <row r="9" spans="2:37" s="42" customFormat="1" ht="20.100000000000001" customHeight="1" x14ac:dyDescent="0.4">
      <c r="B9" s="61" t="s">
        <v>1</v>
      </c>
      <c r="C9" s="96" t="s">
        <v>289</v>
      </c>
      <c r="D9" s="97"/>
      <c r="E9" s="97"/>
      <c r="F9" s="97"/>
      <c r="G9" s="97"/>
      <c r="H9" s="97"/>
      <c r="I9" s="97"/>
      <c r="J9" s="97"/>
      <c r="K9" s="97"/>
      <c r="L9" s="97" t="s">
        <v>130</v>
      </c>
      <c r="M9" s="97"/>
      <c r="N9" s="97"/>
      <c r="O9" s="97"/>
      <c r="P9" s="97"/>
      <c r="Q9" s="97"/>
      <c r="R9" s="97"/>
      <c r="S9" s="94" t="s">
        <v>100</v>
      </c>
      <c r="T9" s="94"/>
      <c r="U9" s="94"/>
      <c r="V9" s="94"/>
      <c r="W9" s="92">
        <v>1</v>
      </c>
      <c r="X9" s="92"/>
      <c r="Y9" s="92"/>
      <c r="Z9" s="92"/>
      <c r="AA9" s="93">
        <v>1</v>
      </c>
      <c r="AB9" s="93"/>
      <c r="AC9" s="93"/>
      <c r="AD9" s="93"/>
      <c r="AE9" s="90">
        <v>195</v>
      </c>
      <c r="AF9" s="90"/>
      <c r="AG9" s="90"/>
      <c r="AH9" s="90"/>
      <c r="AI9" s="94" t="s">
        <v>102</v>
      </c>
      <c r="AJ9" s="94"/>
      <c r="AK9" s="95"/>
    </row>
    <row r="10" spans="2:37" s="42" customFormat="1" ht="20.100000000000001" customHeight="1" x14ac:dyDescent="0.4">
      <c r="B10" s="61" t="s">
        <v>1</v>
      </c>
      <c r="C10" s="96" t="s">
        <v>286</v>
      </c>
      <c r="D10" s="97"/>
      <c r="E10" s="97"/>
      <c r="F10" s="97"/>
      <c r="G10" s="97"/>
      <c r="H10" s="97"/>
      <c r="I10" s="97"/>
      <c r="J10" s="97"/>
      <c r="K10" s="97"/>
      <c r="L10" s="97" t="s">
        <v>130</v>
      </c>
      <c r="M10" s="97"/>
      <c r="N10" s="97"/>
      <c r="O10" s="97"/>
      <c r="P10" s="97"/>
      <c r="Q10" s="97"/>
      <c r="R10" s="97"/>
      <c r="S10" s="94" t="s">
        <v>100</v>
      </c>
      <c r="T10" s="94"/>
      <c r="U10" s="94"/>
      <c r="V10" s="94"/>
      <c r="W10" s="92">
        <v>1</v>
      </c>
      <c r="X10" s="92"/>
      <c r="Y10" s="92"/>
      <c r="Z10" s="92"/>
      <c r="AA10" s="93">
        <v>1</v>
      </c>
      <c r="AB10" s="93"/>
      <c r="AC10" s="93"/>
      <c r="AD10" s="93"/>
      <c r="AE10" s="90">
        <v>195</v>
      </c>
      <c r="AF10" s="90"/>
      <c r="AG10" s="90"/>
      <c r="AH10" s="90"/>
      <c r="AI10" s="94" t="s">
        <v>102</v>
      </c>
      <c r="AJ10" s="94"/>
      <c r="AK10" s="95"/>
    </row>
    <row r="11" spans="2:37" s="42" customFormat="1" ht="20.100000000000001" customHeight="1" x14ac:dyDescent="0.4">
      <c r="B11" s="61" t="s">
        <v>1</v>
      </c>
      <c r="C11" s="96" t="s">
        <v>287</v>
      </c>
      <c r="D11" s="97"/>
      <c r="E11" s="97"/>
      <c r="F11" s="97"/>
      <c r="G11" s="97"/>
      <c r="H11" s="97"/>
      <c r="I11" s="97"/>
      <c r="J11" s="97"/>
      <c r="K11" s="97"/>
      <c r="L11" s="97" t="s">
        <v>130</v>
      </c>
      <c r="M11" s="97"/>
      <c r="N11" s="97"/>
      <c r="O11" s="97"/>
      <c r="P11" s="97"/>
      <c r="Q11" s="97"/>
      <c r="R11" s="97"/>
      <c r="S11" s="94" t="s">
        <v>100</v>
      </c>
      <c r="T11" s="94"/>
      <c r="U11" s="94"/>
      <c r="V11" s="94"/>
      <c r="W11" s="92">
        <v>1</v>
      </c>
      <c r="X11" s="92"/>
      <c r="Y11" s="92"/>
      <c r="Z11" s="92"/>
      <c r="AA11" s="93">
        <v>1</v>
      </c>
      <c r="AB11" s="93"/>
      <c r="AC11" s="93"/>
      <c r="AD11" s="93"/>
      <c r="AE11" s="90">
        <v>195</v>
      </c>
      <c r="AF11" s="90"/>
      <c r="AG11" s="90"/>
      <c r="AH11" s="90"/>
      <c r="AI11" s="94" t="s">
        <v>102</v>
      </c>
      <c r="AJ11" s="94"/>
      <c r="AK11" s="95"/>
    </row>
    <row r="12" spans="2:37" s="42" customFormat="1" ht="20.100000000000001" customHeight="1" x14ac:dyDescent="0.4">
      <c r="B12" s="61" t="s">
        <v>1</v>
      </c>
      <c r="C12" s="96" t="s">
        <v>598</v>
      </c>
      <c r="D12" s="97"/>
      <c r="E12" s="97"/>
      <c r="F12" s="97"/>
      <c r="G12" s="97"/>
      <c r="H12" s="97"/>
      <c r="I12" s="97"/>
      <c r="J12" s="97"/>
      <c r="K12" s="97"/>
      <c r="L12" s="97" t="s">
        <v>130</v>
      </c>
      <c r="M12" s="97"/>
      <c r="N12" s="97"/>
      <c r="O12" s="97"/>
      <c r="P12" s="97"/>
      <c r="Q12" s="97"/>
      <c r="R12" s="97"/>
      <c r="S12" s="94" t="s">
        <v>100</v>
      </c>
      <c r="T12" s="94"/>
      <c r="U12" s="94"/>
      <c r="V12" s="94"/>
      <c r="W12" s="92">
        <v>1</v>
      </c>
      <c r="X12" s="92"/>
      <c r="Y12" s="92"/>
      <c r="Z12" s="92"/>
      <c r="AA12" s="93">
        <v>1</v>
      </c>
      <c r="AB12" s="93"/>
      <c r="AC12" s="93"/>
      <c r="AD12" s="93"/>
      <c r="AE12" s="90">
        <v>197</v>
      </c>
      <c r="AF12" s="90"/>
      <c r="AG12" s="90"/>
      <c r="AH12" s="90"/>
      <c r="AI12" s="94" t="s">
        <v>102</v>
      </c>
      <c r="AJ12" s="94"/>
      <c r="AK12" s="95"/>
    </row>
    <row r="13" spans="2:37" s="42" customFormat="1" ht="20.100000000000001" customHeight="1" x14ac:dyDescent="0.4">
      <c r="B13" s="61" t="s">
        <v>1</v>
      </c>
      <c r="C13" s="96" t="s">
        <v>599</v>
      </c>
      <c r="D13" s="97"/>
      <c r="E13" s="97"/>
      <c r="F13" s="97"/>
      <c r="G13" s="97"/>
      <c r="H13" s="97"/>
      <c r="I13" s="97"/>
      <c r="J13" s="97"/>
      <c r="K13" s="97"/>
      <c r="L13" s="97" t="s">
        <v>130</v>
      </c>
      <c r="M13" s="97"/>
      <c r="N13" s="97"/>
      <c r="O13" s="97"/>
      <c r="P13" s="97"/>
      <c r="Q13" s="97"/>
      <c r="R13" s="97"/>
      <c r="S13" s="94" t="s">
        <v>100</v>
      </c>
      <c r="T13" s="94"/>
      <c r="U13" s="94"/>
      <c r="V13" s="94"/>
      <c r="W13" s="92">
        <v>1</v>
      </c>
      <c r="X13" s="92"/>
      <c r="Y13" s="92"/>
      <c r="Z13" s="92"/>
      <c r="AA13" s="93">
        <v>1</v>
      </c>
      <c r="AB13" s="93"/>
      <c r="AC13" s="93"/>
      <c r="AD13" s="93"/>
      <c r="AE13" s="90">
        <v>197</v>
      </c>
      <c r="AF13" s="90"/>
      <c r="AG13" s="90"/>
      <c r="AH13" s="90"/>
      <c r="AI13" s="94" t="s">
        <v>102</v>
      </c>
      <c r="AJ13" s="94"/>
      <c r="AK13" s="95"/>
    </row>
    <row r="14" spans="2:37" s="42" customFormat="1" ht="20.100000000000001" customHeight="1" x14ac:dyDescent="0.4">
      <c r="B14" s="61" t="s">
        <v>1</v>
      </c>
      <c r="C14" s="96" t="s">
        <v>600</v>
      </c>
      <c r="D14" s="97"/>
      <c r="E14" s="97"/>
      <c r="F14" s="97"/>
      <c r="G14" s="97"/>
      <c r="H14" s="97"/>
      <c r="I14" s="97"/>
      <c r="J14" s="97"/>
      <c r="K14" s="97"/>
      <c r="L14" s="97" t="s">
        <v>130</v>
      </c>
      <c r="M14" s="97"/>
      <c r="N14" s="97"/>
      <c r="O14" s="97"/>
      <c r="P14" s="97"/>
      <c r="Q14" s="97"/>
      <c r="R14" s="97"/>
      <c r="S14" s="94" t="s">
        <v>100</v>
      </c>
      <c r="T14" s="94"/>
      <c r="U14" s="94"/>
      <c r="V14" s="94"/>
      <c r="W14" s="92">
        <v>1</v>
      </c>
      <c r="X14" s="92"/>
      <c r="Y14" s="92"/>
      <c r="Z14" s="92"/>
      <c r="AA14" s="93">
        <v>1</v>
      </c>
      <c r="AB14" s="93"/>
      <c r="AC14" s="93"/>
      <c r="AD14" s="93"/>
      <c r="AE14" s="90">
        <v>197</v>
      </c>
      <c r="AF14" s="90"/>
      <c r="AG14" s="90"/>
      <c r="AH14" s="90"/>
      <c r="AI14" s="94" t="s">
        <v>102</v>
      </c>
      <c r="AJ14" s="94"/>
      <c r="AK14" s="95"/>
    </row>
    <row r="15" spans="2:37" s="42" customFormat="1" ht="20.100000000000001" customHeight="1" x14ac:dyDescent="0.4">
      <c r="B15" s="61" t="s">
        <v>1</v>
      </c>
      <c r="C15" s="96" t="s">
        <v>203</v>
      </c>
      <c r="D15" s="97"/>
      <c r="E15" s="97"/>
      <c r="F15" s="97"/>
      <c r="G15" s="97"/>
      <c r="H15" s="97"/>
      <c r="I15" s="97"/>
      <c r="J15" s="97"/>
      <c r="K15" s="97"/>
      <c r="L15" s="97" t="s">
        <v>130</v>
      </c>
      <c r="M15" s="97"/>
      <c r="N15" s="97"/>
      <c r="O15" s="97"/>
      <c r="P15" s="97"/>
      <c r="Q15" s="97"/>
      <c r="R15" s="97"/>
      <c r="S15" s="94" t="s">
        <v>100</v>
      </c>
      <c r="T15" s="94"/>
      <c r="U15" s="94"/>
      <c r="V15" s="94"/>
      <c r="W15" s="92">
        <v>1</v>
      </c>
      <c r="X15" s="92"/>
      <c r="Y15" s="92"/>
      <c r="Z15" s="92"/>
      <c r="AA15" s="93">
        <v>1</v>
      </c>
      <c r="AB15" s="93"/>
      <c r="AC15" s="93"/>
      <c r="AD15" s="93"/>
      <c r="AE15" s="90">
        <v>197</v>
      </c>
      <c r="AF15" s="90"/>
      <c r="AG15" s="90"/>
      <c r="AH15" s="90"/>
      <c r="AI15" s="94" t="s">
        <v>102</v>
      </c>
      <c r="AJ15" s="94"/>
      <c r="AK15" s="95"/>
    </row>
    <row r="16" spans="2:37" s="42" customFormat="1" ht="20.100000000000001" customHeight="1" x14ac:dyDescent="0.4">
      <c r="B16" s="61" t="s">
        <v>1</v>
      </c>
      <c r="C16" s="96" t="s">
        <v>601</v>
      </c>
      <c r="D16" s="97"/>
      <c r="E16" s="97"/>
      <c r="F16" s="97"/>
      <c r="G16" s="97"/>
      <c r="H16" s="97"/>
      <c r="I16" s="97"/>
      <c r="J16" s="97"/>
      <c r="K16" s="97"/>
      <c r="L16" s="97" t="s">
        <v>130</v>
      </c>
      <c r="M16" s="97"/>
      <c r="N16" s="97"/>
      <c r="O16" s="97"/>
      <c r="P16" s="97"/>
      <c r="Q16" s="97"/>
      <c r="R16" s="97"/>
      <c r="S16" s="94" t="s">
        <v>100</v>
      </c>
      <c r="T16" s="94"/>
      <c r="U16" s="94"/>
      <c r="V16" s="94"/>
      <c r="W16" s="92">
        <v>1</v>
      </c>
      <c r="X16" s="92"/>
      <c r="Y16" s="92"/>
      <c r="Z16" s="92"/>
      <c r="AA16" s="93">
        <v>1</v>
      </c>
      <c r="AB16" s="93"/>
      <c r="AC16" s="93"/>
      <c r="AD16" s="93"/>
      <c r="AE16" s="90">
        <v>190</v>
      </c>
      <c r="AF16" s="90"/>
      <c r="AG16" s="90"/>
      <c r="AH16" s="90"/>
      <c r="AI16" s="94" t="s">
        <v>102</v>
      </c>
      <c r="AJ16" s="94"/>
      <c r="AK16" s="95"/>
    </row>
    <row r="17" spans="2:37" s="42" customFormat="1" ht="20.100000000000001" customHeight="1" x14ac:dyDescent="0.4">
      <c r="B17" s="61" t="s">
        <v>1</v>
      </c>
      <c r="C17" s="96" t="s">
        <v>488</v>
      </c>
      <c r="D17" s="97"/>
      <c r="E17" s="97"/>
      <c r="F17" s="97"/>
      <c r="G17" s="97"/>
      <c r="H17" s="97"/>
      <c r="I17" s="97"/>
      <c r="J17" s="97"/>
      <c r="K17" s="97"/>
      <c r="L17" s="97" t="s">
        <v>130</v>
      </c>
      <c r="M17" s="97"/>
      <c r="N17" s="97"/>
      <c r="O17" s="97"/>
      <c r="P17" s="97"/>
      <c r="Q17" s="97"/>
      <c r="R17" s="97"/>
      <c r="S17" s="94" t="s">
        <v>100</v>
      </c>
      <c r="T17" s="94"/>
      <c r="U17" s="94"/>
      <c r="V17" s="94"/>
      <c r="W17" s="92">
        <v>1</v>
      </c>
      <c r="X17" s="92"/>
      <c r="Y17" s="92"/>
      <c r="Z17" s="92"/>
      <c r="AA17" s="93">
        <v>1</v>
      </c>
      <c r="AB17" s="93"/>
      <c r="AC17" s="93"/>
      <c r="AD17" s="93"/>
      <c r="AE17" s="90">
        <v>190</v>
      </c>
      <c r="AF17" s="90"/>
      <c r="AG17" s="90"/>
      <c r="AH17" s="90"/>
      <c r="AI17" s="94" t="s">
        <v>102</v>
      </c>
      <c r="AJ17" s="94"/>
      <c r="AK17" s="95"/>
    </row>
    <row r="18" spans="2:37" s="42" customFormat="1" ht="20.100000000000001" customHeight="1" x14ac:dyDescent="0.4">
      <c r="B18" s="61" t="s">
        <v>1</v>
      </c>
      <c r="C18" s="96" t="s">
        <v>407</v>
      </c>
      <c r="D18" s="97"/>
      <c r="E18" s="97"/>
      <c r="F18" s="97"/>
      <c r="G18" s="97"/>
      <c r="H18" s="97"/>
      <c r="I18" s="97"/>
      <c r="J18" s="97"/>
      <c r="K18" s="97"/>
      <c r="L18" s="97" t="s">
        <v>130</v>
      </c>
      <c r="M18" s="97"/>
      <c r="N18" s="97"/>
      <c r="O18" s="97"/>
      <c r="P18" s="97"/>
      <c r="Q18" s="97"/>
      <c r="R18" s="97"/>
      <c r="S18" s="94" t="s">
        <v>100</v>
      </c>
      <c r="T18" s="94"/>
      <c r="U18" s="94"/>
      <c r="V18" s="94"/>
      <c r="W18" s="92">
        <v>1</v>
      </c>
      <c r="X18" s="92"/>
      <c r="Y18" s="92"/>
      <c r="Z18" s="92"/>
      <c r="AA18" s="93">
        <v>1</v>
      </c>
      <c r="AB18" s="93"/>
      <c r="AC18" s="93"/>
      <c r="AD18" s="93"/>
      <c r="AE18" s="90">
        <v>190</v>
      </c>
      <c r="AF18" s="90"/>
      <c r="AG18" s="90"/>
      <c r="AH18" s="90"/>
      <c r="AI18" s="94" t="s">
        <v>102</v>
      </c>
      <c r="AJ18" s="94"/>
      <c r="AK18" s="95"/>
    </row>
    <row r="19" spans="2:37" s="42" customFormat="1" ht="20.100000000000001" customHeight="1" x14ac:dyDescent="0.4">
      <c r="B19" s="61" t="s">
        <v>1</v>
      </c>
      <c r="C19" s="96" t="s">
        <v>602</v>
      </c>
      <c r="D19" s="97"/>
      <c r="E19" s="97"/>
      <c r="F19" s="97"/>
      <c r="G19" s="97"/>
      <c r="H19" s="97"/>
      <c r="I19" s="97"/>
      <c r="J19" s="97"/>
      <c r="K19" s="97"/>
      <c r="L19" s="97" t="s">
        <v>130</v>
      </c>
      <c r="M19" s="97"/>
      <c r="N19" s="97"/>
      <c r="O19" s="97"/>
      <c r="P19" s="97"/>
      <c r="Q19" s="97"/>
      <c r="R19" s="97"/>
      <c r="S19" s="94" t="s">
        <v>100</v>
      </c>
      <c r="T19" s="94"/>
      <c r="U19" s="94"/>
      <c r="V19" s="94"/>
      <c r="W19" s="92">
        <v>1</v>
      </c>
      <c r="X19" s="92"/>
      <c r="Y19" s="92"/>
      <c r="Z19" s="92"/>
      <c r="AA19" s="93">
        <v>1</v>
      </c>
      <c r="AB19" s="93"/>
      <c r="AC19" s="93"/>
      <c r="AD19" s="93"/>
      <c r="AE19" s="90">
        <v>7</v>
      </c>
      <c r="AF19" s="90"/>
      <c r="AG19" s="90"/>
      <c r="AH19" s="90"/>
      <c r="AI19" s="94" t="s">
        <v>102</v>
      </c>
      <c r="AJ19" s="94"/>
      <c r="AK19" s="95"/>
    </row>
    <row r="20" spans="2:37" s="42" customFormat="1" ht="20.100000000000001" customHeight="1" x14ac:dyDescent="0.4">
      <c r="B20" s="61" t="s">
        <v>1</v>
      </c>
      <c r="C20" s="96" t="s">
        <v>301</v>
      </c>
      <c r="D20" s="97"/>
      <c r="E20" s="97"/>
      <c r="F20" s="97"/>
      <c r="G20" s="97"/>
      <c r="H20" s="97"/>
      <c r="I20" s="97"/>
      <c r="J20" s="97"/>
      <c r="K20" s="97"/>
      <c r="L20" s="97" t="s">
        <v>130</v>
      </c>
      <c r="M20" s="97"/>
      <c r="N20" s="97"/>
      <c r="O20" s="97"/>
      <c r="P20" s="97"/>
      <c r="Q20" s="97"/>
      <c r="R20" s="97"/>
      <c r="S20" s="94" t="s">
        <v>100</v>
      </c>
      <c r="T20" s="94"/>
      <c r="U20" s="94"/>
      <c r="V20" s="94"/>
      <c r="W20" s="92">
        <v>1.5</v>
      </c>
      <c r="X20" s="92"/>
      <c r="Y20" s="92"/>
      <c r="Z20" s="92"/>
      <c r="AA20" s="93">
        <v>1</v>
      </c>
      <c r="AB20" s="93"/>
      <c r="AC20" s="93"/>
      <c r="AD20" s="93"/>
      <c r="AE20" s="90">
        <v>197</v>
      </c>
      <c r="AF20" s="90"/>
      <c r="AG20" s="90"/>
      <c r="AH20" s="90"/>
      <c r="AI20" s="94" t="s">
        <v>102</v>
      </c>
      <c r="AJ20" s="94"/>
      <c r="AK20" s="95"/>
    </row>
    <row r="21" spans="2:37" s="42" customFormat="1" ht="20.100000000000001" customHeight="1" x14ac:dyDescent="0.4">
      <c r="B21" s="61" t="s">
        <v>1</v>
      </c>
      <c r="C21" s="96" t="s">
        <v>293</v>
      </c>
      <c r="D21" s="97"/>
      <c r="E21" s="97"/>
      <c r="F21" s="97"/>
      <c r="G21" s="97"/>
      <c r="H21" s="97"/>
      <c r="I21" s="97"/>
      <c r="J21" s="97"/>
      <c r="K21" s="97"/>
      <c r="L21" s="97" t="s">
        <v>130</v>
      </c>
      <c r="M21" s="97"/>
      <c r="N21" s="97"/>
      <c r="O21" s="97"/>
      <c r="P21" s="97"/>
      <c r="Q21" s="97"/>
      <c r="R21" s="97"/>
      <c r="S21" s="94" t="s">
        <v>100</v>
      </c>
      <c r="T21" s="94"/>
      <c r="U21" s="94"/>
      <c r="V21" s="94"/>
      <c r="W21" s="92">
        <v>0.5</v>
      </c>
      <c r="X21" s="92"/>
      <c r="Y21" s="92"/>
      <c r="Z21" s="92"/>
      <c r="AA21" s="93">
        <v>1</v>
      </c>
      <c r="AB21" s="93"/>
      <c r="AC21" s="93"/>
      <c r="AD21" s="93"/>
      <c r="AE21" s="90">
        <v>197</v>
      </c>
      <c r="AF21" s="90"/>
      <c r="AG21" s="90"/>
      <c r="AH21" s="90"/>
      <c r="AI21" s="94" t="s">
        <v>102</v>
      </c>
      <c r="AJ21" s="94"/>
      <c r="AK21" s="95"/>
    </row>
    <row r="22" spans="2:37" s="42" customFormat="1" ht="20.100000000000001" customHeight="1" x14ac:dyDescent="0.4">
      <c r="B22" s="61" t="s">
        <v>1</v>
      </c>
      <c r="C22" s="96" t="s">
        <v>303</v>
      </c>
      <c r="D22" s="97"/>
      <c r="E22" s="97"/>
      <c r="F22" s="97"/>
      <c r="G22" s="97"/>
      <c r="H22" s="97"/>
      <c r="I22" s="97"/>
      <c r="J22" s="97"/>
      <c r="K22" s="97"/>
      <c r="L22" s="97" t="s">
        <v>130</v>
      </c>
      <c r="M22" s="97"/>
      <c r="N22" s="97"/>
      <c r="O22" s="97"/>
      <c r="P22" s="97"/>
      <c r="Q22" s="97"/>
      <c r="R22" s="97"/>
      <c r="S22" s="94" t="s">
        <v>100</v>
      </c>
      <c r="T22" s="94"/>
      <c r="U22" s="94"/>
      <c r="V22" s="94"/>
      <c r="W22" s="92">
        <v>1</v>
      </c>
      <c r="X22" s="92"/>
      <c r="Y22" s="92"/>
      <c r="Z22" s="92"/>
      <c r="AA22" s="93">
        <v>1</v>
      </c>
      <c r="AB22" s="93"/>
      <c r="AC22" s="93"/>
      <c r="AD22" s="93"/>
      <c r="AE22" s="90">
        <v>197</v>
      </c>
      <c r="AF22" s="90"/>
      <c r="AG22" s="90"/>
      <c r="AH22" s="90"/>
      <c r="AI22" s="94" t="s">
        <v>102</v>
      </c>
      <c r="AJ22" s="94"/>
      <c r="AK22" s="95"/>
    </row>
    <row r="23" spans="2:37" s="42" customFormat="1" ht="20.100000000000001" customHeight="1" x14ac:dyDescent="0.4">
      <c r="B23" s="61" t="s">
        <v>1</v>
      </c>
      <c r="C23" s="96" t="s">
        <v>304</v>
      </c>
      <c r="D23" s="97"/>
      <c r="E23" s="97"/>
      <c r="F23" s="97"/>
      <c r="G23" s="97"/>
      <c r="H23" s="97"/>
      <c r="I23" s="97"/>
      <c r="J23" s="97"/>
      <c r="K23" s="97"/>
      <c r="L23" s="97" t="s">
        <v>130</v>
      </c>
      <c r="M23" s="97"/>
      <c r="N23" s="97"/>
      <c r="O23" s="97"/>
      <c r="P23" s="97"/>
      <c r="Q23" s="97"/>
      <c r="R23" s="97"/>
      <c r="S23" s="94" t="s">
        <v>100</v>
      </c>
      <c r="T23" s="94"/>
      <c r="U23" s="94"/>
      <c r="V23" s="94"/>
      <c r="W23" s="92">
        <v>1</v>
      </c>
      <c r="X23" s="92"/>
      <c r="Y23" s="92"/>
      <c r="Z23" s="92"/>
      <c r="AA23" s="93">
        <v>1</v>
      </c>
      <c r="AB23" s="93"/>
      <c r="AC23" s="93"/>
      <c r="AD23" s="93"/>
      <c r="AE23" s="90">
        <v>197</v>
      </c>
      <c r="AF23" s="90"/>
      <c r="AG23" s="90"/>
      <c r="AH23" s="90"/>
      <c r="AI23" s="94" t="s">
        <v>102</v>
      </c>
      <c r="AJ23" s="94"/>
      <c r="AK23" s="95"/>
    </row>
    <row r="24" spans="2:37" s="42" customFormat="1" ht="20.100000000000001" customHeight="1" x14ac:dyDescent="0.4">
      <c r="B24" s="61" t="s">
        <v>1</v>
      </c>
      <c r="C24" s="96" t="s">
        <v>305</v>
      </c>
      <c r="D24" s="97"/>
      <c r="E24" s="97"/>
      <c r="F24" s="97"/>
      <c r="G24" s="97"/>
      <c r="H24" s="97"/>
      <c r="I24" s="97"/>
      <c r="J24" s="97"/>
      <c r="K24" s="97"/>
      <c r="L24" s="97" t="s">
        <v>130</v>
      </c>
      <c r="M24" s="97"/>
      <c r="N24" s="97"/>
      <c r="O24" s="97"/>
      <c r="P24" s="97"/>
      <c r="Q24" s="97"/>
      <c r="R24" s="97"/>
      <c r="S24" s="94" t="s">
        <v>100</v>
      </c>
      <c r="T24" s="94"/>
      <c r="U24" s="94"/>
      <c r="V24" s="94"/>
      <c r="W24" s="92">
        <v>2</v>
      </c>
      <c r="X24" s="92"/>
      <c r="Y24" s="92"/>
      <c r="Z24" s="92"/>
      <c r="AA24" s="93">
        <v>1</v>
      </c>
      <c r="AB24" s="93"/>
      <c r="AC24" s="93"/>
      <c r="AD24" s="93"/>
      <c r="AE24" s="90">
        <v>197</v>
      </c>
      <c r="AF24" s="90"/>
      <c r="AG24" s="90"/>
      <c r="AH24" s="90"/>
      <c r="AI24" s="94" t="s">
        <v>102</v>
      </c>
      <c r="AJ24" s="94"/>
      <c r="AK24" s="95"/>
    </row>
    <row r="25" spans="2:37" s="42" customFormat="1" ht="20.100000000000001" customHeight="1" x14ac:dyDescent="0.4">
      <c r="B25" s="61" t="s">
        <v>1</v>
      </c>
      <c r="C25" s="96" t="s">
        <v>205</v>
      </c>
      <c r="D25" s="97"/>
      <c r="E25" s="97"/>
      <c r="F25" s="97"/>
      <c r="G25" s="97"/>
      <c r="H25" s="97"/>
      <c r="I25" s="97"/>
      <c r="J25" s="97"/>
      <c r="K25" s="97"/>
      <c r="L25" s="97" t="s">
        <v>130</v>
      </c>
      <c r="M25" s="97"/>
      <c r="N25" s="97"/>
      <c r="O25" s="97"/>
      <c r="P25" s="97"/>
      <c r="Q25" s="97"/>
      <c r="R25" s="97"/>
      <c r="S25" s="94" t="s">
        <v>100</v>
      </c>
      <c r="T25" s="94"/>
      <c r="U25" s="94"/>
      <c r="V25" s="94"/>
      <c r="W25" s="92">
        <v>1</v>
      </c>
      <c r="X25" s="92"/>
      <c r="Y25" s="92"/>
      <c r="Z25" s="92"/>
      <c r="AA25" s="93">
        <v>1</v>
      </c>
      <c r="AB25" s="93"/>
      <c r="AC25" s="93"/>
      <c r="AD25" s="93"/>
      <c r="AE25" s="90">
        <v>194</v>
      </c>
      <c r="AF25" s="90"/>
      <c r="AG25" s="90"/>
      <c r="AH25" s="90"/>
      <c r="AI25" s="94" t="s">
        <v>102</v>
      </c>
      <c r="AJ25" s="94"/>
      <c r="AK25" s="95"/>
    </row>
    <row r="26" spans="2:37" s="42" customFormat="1" ht="20.100000000000001" customHeight="1" x14ac:dyDescent="0.4">
      <c r="B26" s="61" t="s">
        <v>1</v>
      </c>
      <c r="C26" s="96" t="s">
        <v>299</v>
      </c>
      <c r="D26" s="97"/>
      <c r="E26" s="97"/>
      <c r="F26" s="97"/>
      <c r="G26" s="97"/>
      <c r="H26" s="97"/>
      <c r="I26" s="97"/>
      <c r="J26" s="97"/>
      <c r="K26" s="97"/>
      <c r="L26" s="97" t="s">
        <v>130</v>
      </c>
      <c r="M26" s="97"/>
      <c r="N26" s="97"/>
      <c r="O26" s="97"/>
      <c r="P26" s="97"/>
      <c r="Q26" s="97"/>
      <c r="R26" s="97"/>
      <c r="S26" s="94" t="s">
        <v>100</v>
      </c>
      <c r="T26" s="94"/>
      <c r="U26" s="94"/>
      <c r="V26" s="94"/>
      <c r="W26" s="92">
        <v>1</v>
      </c>
      <c r="X26" s="92"/>
      <c r="Y26" s="92"/>
      <c r="Z26" s="92"/>
      <c r="AA26" s="93">
        <v>1</v>
      </c>
      <c r="AB26" s="93"/>
      <c r="AC26" s="93"/>
      <c r="AD26" s="93"/>
      <c r="AE26" s="90">
        <v>194</v>
      </c>
      <c r="AF26" s="90"/>
      <c r="AG26" s="90"/>
      <c r="AH26" s="90"/>
      <c r="AI26" s="94" t="s">
        <v>102</v>
      </c>
      <c r="AJ26" s="94"/>
      <c r="AK26" s="95"/>
    </row>
    <row r="27" spans="2:37" s="42" customFormat="1" ht="20.100000000000001" customHeight="1" x14ac:dyDescent="0.4">
      <c r="B27" s="61" t="s">
        <v>1</v>
      </c>
      <c r="C27" s="96" t="s">
        <v>300</v>
      </c>
      <c r="D27" s="97"/>
      <c r="E27" s="97"/>
      <c r="F27" s="97"/>
      <c r="G27" s="97"/>
      <c r="H27" s="97"/>
      <c r="I27" s="97"/>
      <c r="J27" s="97"/>
      <c r="K27" s="97"/>
      <c r="L27" s="97" t="s">
        <v>130</v>
      </c>
      <c r="M27" s="97"/>
      <c r="N27" s="97"/>
      <c r="O27" s="97"/>
      <c r="P27" s="97"/>
      <c r="Q27" s="97"/>
      <c r="R27" s="97"/>
      <c r="S27" s="94" t="s">
        <v>100</v>
      </c>
      <c r="T27" s="94"/>
      <c r="U27" s="94"/>
      <c r="V27" s="94"/>
      <c r="W27" s="92">
        <v>1</v>
      </c>
      <c r="X27" s="92"/>
      <c r="Y27" s="92"/>
      <c r="Z27" s="92"/>
      <c r="AA27" s="93">
        <v>1</v>
      </c>
      <c r="AB27" s="93"/>
      <c r="AC27" s="93"/>
      <c r="AD27" s="93"/>
      <c r="AE27" s="90">
        <v>194</v>
      </c>
      <c r="AF27" s="90"/>
      <c r="AG27" s="90"/>
      <c r="AH27" s="90"/>
      <c r="AI27" s="94" t="s">
        <v>102</v>
      </c>
      <c r="AJ27" s="94"/>
      <c r="AK27" s="95"/>
    </row>
    <row r="28" spans="2:37" s="42" customFormat="1" ht="20.100000000000001" customHeight="1" x14ac:dyDescent="0.4">
      <c r="B28" s="61" t="s">
        <v>1</v>
      </c>
      <c r="C28" s="96" t="s">
        <v>603</v>
      </c>
      <c r="D28" s="97"/>
      <c r="E28" s="97"/>
      <c r="F28" s="97"/>
      <c r="G28" s="97"/>
      <c r="H28" s="97"/>
      <c r="I28" s="97"/>
      <c r="J28" s="97"/>
      <c r="K28" s="97"/>
      <c r="L28" s="97" t="s">
        <v>130</v>
      </c>
      <c r="M28" s="97"/>
      <c r="N28" s="97"/>
      <c r="O28" s="97"/>
      <c r="P28" s="97"/>
      <c r="Q28" s="97"/>
      <c r="R28" s="97"/>
      <c r="S28" s="94" t="s">
        <v>100</v>
      </c>
      <c r="T28" s="94"/>
      <c r="U28" s="94"/>
      <c r="V28" s="94"/>
      <c r="W28" s="92">
        <v>11</v>
      </c>
      <c r="X28" s="92"/>
      <c r="Y28" s="92"/>
      <c r="Z28" s="92"/>
      <c r="AA28" s="93">
        <v>10</v>
      </c>
      <c r="AB28" s="93"/>
      <c r="AC28" s="93"/>
      <c r="AD28" s="93"/>
      <c r="AE28" s="90">
        <v>194</v>
      </c>
      <c r="AF28" s="90"/>
      <c r="AG28" s="90"/>
      <c r="AH28" s="90"/>
      <c r="AI28" s="94" t="s">
        <v>102</v>
      </c>
      <c r="AJ28" s="94"/>
      <c r="AK28" s="95"/>
    </row>
    <row r="29" spans="2:37" s="42" customFormat="1" ht="20.100000000000001" customHeight="1" x14ac:dyDescent="0.4">
      <c r="B29" s="61" t="s">
        <v>1</v>
      </c>
      <c r="C29" s="96" t="s">
        <v>302</v>
      </c>
      <c r="D29" s="97"/>
      <c r="E29" s="97"/>
      <c r="F29" s="97"/>
      <c r="G29" s="97"/>
      <c r="H29" s="97"/>
      <c r="I29" s="97"/>
      <c r="J29" s="97"/>
      <c r="K29" s="97"/>
      <c r="L29" s="97" t="s">
        <v>130</v>
      </c>
      <c r="M29" s="97"/>
      <c r="N29" s="97"/>
      <c r="O29" s="97"/>
      <c r="P29" s="97"/>
      <c r="Q29" s="97"/>
      <c r="R29" s="97"/>
      <c r="S29" s="94" t="s">
        <v>100</v>
      </c>
      <c r="T29" s="94"/>
      <c r="U29" s="94"/>
      <c r="V29" s="94"/>
      <c r="W29" s="92">
        <v>0.5</v>
      </c>
      <c r="X29" s="92"/>
      <c r="Y29" s="92"/>
      <c r="Z29" s="92"/>
      <c r="AA29" s="93">
        <v>1</v>
      </c>
      <c r="AB29" s="93"/>
      <c r="AC29" s="93"/>
      <c r="AD29" s="93"/>
      <c r="AE29" s="90">
        <v>195</v>
      </c>
      <c r="AF29" s="90"/>
      <c r="AG29" s="90"/>
      <c r="AH29" s="90"/>
      <c r="AI29" s="94" t="s">
        <v>102</v>
      </c>
      <c r="AJ29" s="94"/>
      <c r="AK29" s="95"/>
    </row>
    <row r="30" spans="2:37" s="42" customFormat="1" ht="20.100000000000001" customHeight="1" x14ac:dyDescent="0.4">
      <c r="B30" s="61" t="s">
        <v>1</v>
      </c>
      <c r="C30" s="96" t="s">
        <v>294</v>
      </c>
      <c r="D30" s="97"/>
      <c r="E30" s="97"/>
      <c r="F30" s="97"/>
      <c r="G30" s="97"/>
      <c r="H30" s="97"/>
      <c r="I30" s="97"/>
      <c r="J30" s="97"/>
      <c r="K30" s="97"/>
      <c r="L30" s="97" t="s">
        <v>130</v>
      </c>
      <c r="M30" s="97"/>
      <c r="N30" s="97"/>
      <c r="O30" s="97"/>
      <c r="P30" s="97"/>
      <c r="Q30" s="97"/>
      <c r="R30" s="97"/>
      <c r="S30" s="94" t="s">
        <v>100</v>
      </c>
      <c r="T30" s="94"/>
      <c r="U30" s="94"/>
      <c r="V30" s="94"/>
      <c r="W30" s="92">
        <v>1</v>
      </c>
      <c r="X30" s="92"/>
      <c r="Y30" s="92"/>
      <c r="Z30" s="92"/>
      <c r="AA30" s="93">
        <v>1</v>
      </c>
      <c r="AB30" s="93"/>
      <c r="AC30" s="93"/>
      <c r="AD30" s="93"/>
      <c r="AE30" s="90">
        <v>195</v>
      </c>
      <c r="AF30" s="90"/>
      <c r="AG30" s="90"/>
      <c r="AH30" s="90"/>
      <c r="AI30" s="94" t="s">
        <v>102</v>
      </c>
      <c r="AJ30" s="94"/>
      <c r="AK30" s="95"/>
    </row>
    <row r="31" spans="2:37" s="42" customFormat="1" ht="20.100000000000001" customHeight="1" x14ac:dyDescent="0.4">
      <c r="B31" s="61" t="s">
        <v>1</v>
      </c>
      <c r="C31" s="96" t="s">
        <v>295</v>
      </c>
      <c r="D31" s="97"/>
      <c r="E31" s="97"/>
      <c r="F31" s="97"/>
      <c r="G31" s="97"/>
      <c r="H31" s="97"/>
      <c r="I31" s="97"/>
      <c r="J31" s="97"/>
      <c r="K31" s="97"/>
      <c r="L31" s="97" t="s">
        <v>130</v>
      </c>
      <c r="M31" s="97"/>
      <c r="N31" s="97"/>
      <c r="O31" s="97"/>
      <c r="P31" s="97"/>
      <c r="Q31" s="97"/>
      <c r="R31" s="97"/>
      <c r="S31" s="94" t="s">
        <v>100</v>
      </c>
      <c r="T31" s="94"/>
      <c r="U31" s="94"/>
      <c r="V31" s="94"/>
      <c r="W31" s="92">
        <v>1</v>
      </c>
      <c r="X31" s="92"/>
      <c r="Y31" s="92"/>
      <c r="Z31" s="92"/>
      <c r="AA31" s="93">
        <v>1</v>
      </c>
      <c r="AB31" s="93"/>
      <c r="AC31" s="93"/>
      <c r="AD31" s="93"/>
      <c r="AE31" s="90">
        <v>195</v>
      </c>
      <c r="AF31" s="90"/>
      <c r="AG31" s="90"/>
      <c r="AH31" s="90"/>
      <c r="AI31" s="94" t="s">
        <v>102</v>
      </c>
      <c r="AJ31" s="94"/>
      <c r="AK31" s="95"/>
    </row>
    <row r="32" spans="2:37" s="42" customFormat="1" ht="20.100000000000001" customHeight="1" x14ac:dyDescent="0.4">
      <c r="B32" s="61" t="s">
        <v>1</v>
      </c>
      <c r="C32" s="96" t="s">
        <v>298</v>
      </c>
      <c r="D32" s="97"/>
      <c r="E32" s="97"/>
      <c r="F32" s="97"/>
      <c r="G32" s="97"/>
      <c r="H32" s="97"/>
      <c r="I32" s="97"/>
      <c r="J32" s="97"/>
      <c r="K32" s="97"/>
      <c r="L32" s="97" t="s">
        <v>130</v>
      </c>
      <c r="M32" s="97"/>
      <c r="N32" s="97"/>
      <c r="O32" s="97"/>
      <c r="P32" s="97"/>
      <c r="Q32" s="97"/>
      <c r="R32" s="97"/>
      <c r="S32" s="94" t="s">
        <v>100</v>
      </c>
      <c r="T32" s="94"/>
      <c r="U32" s="94"/>
      <c r="V32" s="94"/>
      <c r="W32" s="92">
        <v>1</v>
      </c>
      <c r="X32" s="92"/>
      <c r="Y32" s="92"/>
      <c r="Z32" s="92"/>
      <c r="AA32" s="93">
        <v>1</v>
      </c>
      <c r="AB32" s="93"/>
      <c r="AC32" s="93"/>
      <c r="AD32" s="93"/>
      <c r="AE32" s="90">
        <v>195</v>
      </c>
      <c r="AF32" s="90"/>
      <c r="AG32" s="90"/>
      <c r="AH32" s="90"/>
      <c r="AI32" s="94" t="s">
        <v>102</v>
      </c>
      <c r="AJ32" s="94"/>
      <c r="AK32" s="95"/>
    </row>
    <row r="33" spans="2:37" s="42" customFormat="1" ht="20.100000000000001" customHeight="1" x14ac:dyDescent="0.4">
      <c r="B33" s="61" t="s">
        <v>1</v>
      </c>
      <c r="C33" s="96" t="s">
        <v>297</v>
      </c>
      <c r="D33" s="97"/>
      <c r="E33" s="97"/>
      <c r="F33" s="97"/>
      <c r="G33" s="97"/>
      <c r="H33" s="97"/>
      <c r="I33" s="97"/>
      <c r="J33" s="97"/>
      <c r="K33" s="97"/>
      <c r="L33" s="97" t="s">
        <v>130</v>
      </c>
      <c r="M33" s="97"/>
      <c r="N33" s="97"/>
      <c r="O33" s="97"/>
      <c r="P33" s="97"/>
      <c r="Q33" s="97"/>
      <c r="R33" s="97"/>
      <c r="S33" s="94" t="s">
        <v>100</v>
      </c>
      <c r="T33" s="94"/>
      <c r="U33" s="94"/>
      <c r="V33" s="94"/>
      <c r="W33" s="92">
        <v>2</v>
      </c>
      <c r="X33" s="92"/>
      <c r="Y33" s="92"/>
      <c r="Z33" s="92"/>
      <c r="AA33" s="93">
        <v>1</v>
      </c>
      <c r="AB33" s="93"/>
      <c r="AC33" s="93"/>
      <c r="AD33" s="93"/>
      <c r="AE33" s="90">
        <v>195</v>
      </c>
      <c r="AF33" s="90"/>
      <c r="AG33" s="90"/>
      <c r="AH33" s="90"/>
      <c r="AI33" s="94" t="s">
        <v>102</v>
      </c>
      <c r="AJ33" s="94"/>
      <c r="AK33" s="95"/>
    </row>
    <row r="34" spans="2:37" s="42" customFormat="1" ht="20.100000000000001" customHeight="1" x14ac:dyDescent="0.4">
      <c r="B34" s="61" t="s">
        <v>1</v>
      </c>
      <c r="C34" s="96" t="s">
        <v>296</v>
      </c>
      <c r="D34" s="97"/>
      <c r="E34" s="97"/>
      <c r="F34" s="97"/>
      <c r="G34" s="97"/>
      <c r="H34" s="97"/>
      <c r="I34" s="97"/>
      <c r="J34" s="97"/>
      <c r="K34" s="97"/>
      <c r="L34" s="97" t="s">
        <v>130</v>
      </c>
      <c r="M34" s="97"/>
      <c r="N34" s="97"/>
      <c r="O34" s="97"/>
      <c r="P34" s="97"/>
      <c r="Q34" s="97"/>
      <c r="R34" s="97"/>
      <c r="S34" s="94" t="s">
        <v>100</v>
      </c>
      <c r="T34" s="94"/>
      <c r="U34" s="94"/>
      <c r="V34" s="94"/>
      <c r="W34" s="92">
        <v>1</v>
      </c>
      <c r="X34" s="92"/>
      <c r="Y34" s="92"/>
      <c r="Z34" s="92"/>
      <c r="AA34" s="93">
        <v>1</v>
      </c>
      <c r="AB34" s="93"/>
      <c r="AC34" s="93"/>
      <c r="AD34" s="93"/>
      <c r="AE34" s="90">
        <v>195</v>
      </c>
      <c r="AF34" s="90"/>
      <c r="AG34" s="90"/>
      <c r="AH34" s="90"/>
      <c r="AI34" s="94" t="s">
        <v>102</v>
      </c>
      <c r="AJ34" s="94"/>
      <c r="AK34" s="95"/>
    </row>
    <row r="35" spans="2:37" s="42" customFormat="1" ht="20.100000000000001" customHeight="1" x14ac:dyDescent="0.4">
      <c r="B35" s="61" t="s">
        <v>1</v>
      </c>
      <c r="C35" s="96" t="s">
        <v>604</v>
      </c>
      <c r="D35" s="97"/>
      <c r="E35" s="97"/>
      <c r="F35" s="97"/>
      <c r="G35" s="97"/>
      <c r="H35" s="97"/>
      <c r="I35" s="97"/>
      <c r="J35" s="97"/>
      <c r="K35" s="97"/>
      <c r="L35" s="97" t="s">
        <v>130</v>
      </c>
      <c r="M35" s="97"/>
      <c r="N35" s="97"/>
      <c r="O35" s="97"/>
      <c r="P35" s="97"/>
      <c r="Q35" s="97"/>
      <c r="R35" s="97"/>
      <c r="S35" s="94" t="s">
        <v>100</v>
      </c>
      <c r="T35" s="94"/>
      <c r="U35" s="94"/>
      <c r="V35" s="94"/>
      <c r="W35" s="92">
        <v>1</v>
      </c>
      <c r="X35" s="92"/>
      <c r="Y35" s="92"/>
      <c r="Z35" s="92"/>
      <c r="AA35" s="93">
        <v>1</v>
      </c>
      <c r="AB35" s="93"/>
      <c r="AC35" s="93"/>
      <c r="AD35" s="93"/>
      <c r="AE35" s="90">
        <v>195</v>
      </c>
      <c r="AF35" s="90"/>
      <c r="AG35" s="90"/>
      <c r="AH35" s="90"/>
      <c r="AI35" s="94" t="s">
        <v>102</v>
      </c>
      <c r="AJ35" s="94"/>
      <c r="AK35" s="95"/>
    </row>
    <row r="36" spans="2:37" s="42" customFormat="1" ht="20.100000000000001" customHeight="1" x14ac:dyDescent="0.4">
      <c r="B36" s="61" t="s">
        <v>1</v>
      </c>
      <c r="C36" s="96" t="s">
        <v>605</v>
      </c>
      <c r="D36" s="97"/>
      <c r="E36" s="97"/>
      <c r="F36" s="97"/>
      <c r="G36" s="97"/>
      <c r="H36" s="97"/>
      <c r="I36" s="97"/>
      <c r="J36" s="97"/>
      <c r="K36" s="97"/>
      <c r="L36" s="97" t="s">
        <v>130</v>
      </c>
      <c r="M36" s="97"/>
      <c r="N36" s="97"/>
      <c r="O36" s="97"/>
      <c r="P36" s="97"/>
      <c r="Q36" s="97"/>
      <c r="R36" s="97"/>
      <c r="S36" s="94" t="s">
        <v>100</v>
      </c>
      <c r="T36" s="94"/>
      <c r="U36" s="94"/>
      <c r="V36" s="94"/>
      <c r="W36" s="92">
        <v>3</v>
      </c>
      <c r="X36" s="92"/>
      <c r="Y36" s="92"/>
      <c r="Z36" s="92"/>
      <c r="AA36" s="93">
        <v>1</v>
      </c>
      <c r="AB36" s="93"/>
      <c r="AC36" s="93"/>
      <c r="AD36" s="93"/>
      <c r="AE36" s="90">
        <v>193</v>
      </c>
      <c r="AF36" s="90"/>
      <c r="AG36" s="90"/>
      <c r="AH36" s="90"/>
      <c r="AI36" s="94" t="s">
        <v>102</v>
      </c>
      <c r="AJ36" s="94"/>
      <c r="AK36" s="95"/>
    </row>
    <row r="37" spans="2:37" s="42" customFormat="1" ht="20.100000000000001" customHeight="1" x14ac:dyDescent="0.4">
      <c r="B37" s="61" t="s">
        <v>1</v>
      </c>
      <c r="C37" s="96" t="s">
        <v>306</v>
      </c>
      <c r="D37" s="97"/>
      <c r="E37" s="97"/>
      <c r="F37" s="97"/>
      <c r="G37" s="97"/>
      <c r="H37" s="97"/>
      <c r="I37" s="97"/>
      <c r="J37" s="97"/>
      <c r="K37" s="97"/>
      <c r="L37" s="97" t="s">
        <v>651</v>
      </c>
      <c r="M37" s="97"/>
      <c r="N37" s="97"/>
      <c r="O37" s="97"/>
      <c r="P37" s="97"/>
      <c r="Q37" s="97"/>
      <c r="R37" s="97"/>
      <c r="S37" s="94" t="s">
        <v>100</v>
      </c>
      <c r="T37" s="94"/>
      <c r="U37" s="94"/>
      <c r="V37" s="94"/>
      <c r="W37" s="92">
        <v>3</v>
      </c>
      <c r="X37" s="92"/>
      <c r="Y37" s="92"/>
      <c r="Z37" s="92"/>
      <c r="AA37" s="93">
        <v>1</v>
      </c>
      <c r="AB37" s="93"/>
      <c r="AC37" s="93"/>
      <c r="AD37" s="93"/>
      <c r="AE37" s="90">
        <v>122</v>
      </c>
      <c r="AF37" s="90"/>
      <c r="AG37" s="90"/>
      <c r="AH37" s="90"/>
      <c r="AI37" s="94" t="s">
        <v>102</v>
      </c>
      <c r="AJ37" s="94"/>
      <c r="AK37" s="95"/>
    </row>
    <row r="38" spans="2:37" s="42" customFormat="1" ht="20.100000000000001" customHeight="1" x14ac:dyDescent="0.4">
      <c r="B38" s="61" t="s">
        <v>1</v>
      </c>
      <c r="C38" s="96" t="s">
        <v>307</v>
      </c>
      <c r="D38" s="97"/>
      <c r="E38" s="97"/>
      <c r="F38" s="97"/>
      <c r="G38" s="97"/>
      <c r="H38" s="97"/>
      <c r="I38" s="97"/>
      <c r="J38" s="97"/>
      <c r="K38" s="97"/>
      <c r="L38" s="97" t="s">
        <v>651</v>
      </c>
      <c r="M38" s="97"/>
      <c r="N38" s="97"/>
      <c r="O38" s="97"/>
      <c r="P38" s="97"/>
      <c r="Q38" s="97"/>
      <c r="R38" s="97"/>
      <c r="S38" s="94" t="s">
        <v>100</v>
      </c>
      <c r="T38" s="94"/>
      <c r="U38" s="94"/>
      <c r="V38" s="94"/>
      <c r="W38" s="92">
        <v>4</v>
      </c>
      <c r="X38" s="92"/>
      <c r="Y38" s="92"/>
      <c r="Z38" s="92"/>
      <c r="AA38" s="93">
        <v>1</v>
      </c>
      <c r="AB38" s="93"/>
      <c r="AC38" s="93"/>
      <c r="AD38" s="93"/>
      <c r="AE38" s="90">
        <v>122</v>
      </c>
      <c r="AF38" s="90"/>
      <c r="AG38" s="90"/>
      <c r="AH38" s="90"/>
      <c r="AI38" s="94" t="s">
        <v>102</v>
      </c>
      <c r="AJ38" s="94"/>
      <c r="AK38" s="95"/>
    </row>
    <row r="39" spans="2:37" s="42" customFormat="1" ht="20.100000000000001" customHeight="1" x14ac:dyDescent="0.4">
      <c r="B39" s="61" t="s">
        <v>1</v>
      </c>
      <c r="C39" s="96" t="s">
        <v>606</v>
      </c>
      <c r="D39" s="97"/>
      <c r="E39" s="97"/>
      <c r="F39" s="97"/>
      <c r="G39" s="97"/>
      <c r="H39" s="97"/>
      <c r="I39" s="97"/>
      <c r="J39" s="97"/>
      <c r="K39" s="97"/>
      <c r="L39" s="97" t="s">
        <v>652</v>
      </c>
      <c r="M39" s="97"/>
      <c r="N39" s="97"/>
      <c r="O39" s="97"/>
      <c r="P39" s="97"/>
      <c r="Q39" s="97"/>
      <c r="R39" s="97"/>
      <c r="S39" s="94" t="s">
        <v>100</v>
      </c>
      <c r="T39" s="94"/>
      <c r="U39" s="94"/>
      <c r="V39" s="94"/>
      <c r="W39" s="92">
        <v>3</v>
      </c>
      <c r="X39" s="92"/>
      <c r="Y39" s="92"/>
      <c r="Z39" s="92"/>
      <c r="AA39" s="93">
        <v>1</v>
      </c>
      <c r="AB39" s="93"/>
      <c r="AC39" s="93"/>
      <c r="AD39" s="93"/>
      <c r="AE39" s="90">
        <v>76</v>
      </c>
      <c r="AF39" s="90"/>
      <c r="AG39" s="90"/>
      <c r="AH39" s="90"/>
      <c r="AI39" s="94" t="s">
        <v>102</v>
      </c>
      <c r="AJ39" s="94"/>
      <c r="AK39" s="95"/>
    </row>
    <row r="40" spans="2:37" s="42" customFormat="1" ht="20.100000000000001" customHeight="1" x14ac:dyDescent="0.4">
      <c r="B40" s="61" t="s">
        <v>1</v>
      </c>
      <c r="C40" s="96" t="s">
        <v>607</v>
      </c>
      <c r="D40" s="97"/>
      <c r="E40" s="97"/>
      <c r="F40" s="97"/>
      <c r="G40" s="97"/>
      <c r="H40" s="97"/>
      <c r="I40" s="97"/>
      <c r="J40" s="97"/>
      <c r="K40" s="97"/>
      <c r="L40" s="97" t="s">
        <v>652</v>
      </c>
      <c r="M40" s="97"/>
      <c r="N40" s="97"/>
      <c r="O40" s="97"/>
      <c r="P40" s="97"/>
      <c r="Q40" s="97"/>
      <c r="R40" s="97"/>
      <c r="S40" s="94" t="s">
        <v>100</v>
      </c>
      <c r="T40" s="94"/>
      <c r="U40" s="94"/>
      <c r="V40" s="94"/>
      <c r="W40" s="92">
        <v>1.5</v>
      </c>
      <c r="X40" s="92"/>
      <c r="Y40" s="92"/>
      <c r="Z40" s="92"/>
      <c r="AA40" s="93">
        <v>1</v>
      </c>
      <c r="AB40" s="93"/>
      <c r="AC40" s="93"/>
      <c r="AD40" s="93"/>
      <c r="AE40" s="90">
        <v>76</v>
      </c>
      <c r="AF40" s="90"/>
      <c r="AG40" s="90"/>
      <c r="AH40" s="90"/>
      <c r="AI40" s="94" t="s">
        <v>102</v>
      </c>
      <c r="AJ40" s="94"/>
      <c r="AK40" s="95"/>
    </row>
    <row r="41" spans="2:37" s="42" customFormat="1" ht="20.100000000000001" customHeight="1" x14ac:dyDescent="0.4">
      <c r="B41" s="61" t="s">
        <v>1</v>
      </c>
      <c r="C41" s="96" t="s">
        <v>608</v>
      </c>
      <c r="D41" s="97"/>
      <c r="E41" s="97"/>
      <c r="F41" s="97"/>
      <c r="G41" s="97"/>
      <c r="H41" s="97"/>
      <c r="I41" s="97"/>
      <c r="J41" s="97"/>
      <c r="K41" s="97"/>
      <c r="L41" s="97" t="s">
        <v>652</v>
      </c>
      <c r="M41" s="97"/>
      <c r="N41" s="97"/>
      <c r="O41" s="97"/>
      <c r="P41" s="97"/>
      <c r="Q41" s="97"/>
      <c r="R41" s="97"/>
      <c r="S41" s="94" t="s">
        <v>100</v>
      </c>
      <c r="T41" s="94"/>
      <c r="U41" s="94"/>
      <c r="V41" s="94"/>
      <c r="W41" s="92">
        <v>1</v>
      </c>
      <c r="X41" s="92"/>
      <c r="Y41" s="92"/>
      <c r="Z41" s="92"/>
      <c r="AA41" s="93">
        <v>1</v>
      </c>
      <c r="AB41" s="93"/>
      <c r="AC41" s="93"/>
      <c r="AD41" s="93"/>
      <c r="AE41" s="90">
        <v>76</v>
      </c>
      <c r="AF41" s="90"/>
      <c r="AG41" s="90"/>
      <c r="AH41" s="90"/>
      <c r="AI41" s="94" t="s">
        <v>102</v>
      </c>
      <c r="AJ41" s="94"/>
      <c r="AK41" s="95"/>
    </row>
    <row r="42" spans="2:37" s="42" customFormat="1" ht="20.100000000000001" customHeight="1" x14ac:dyDescent="0.4">
      <c r="B42" s="61" t="s">
        <v>1</v>
      </c>
      <c r="C42" s="96" t="s">
        <v>609</v>
      </c>
      <c r="D42" s="97"/>
      <c r="E42" s="97"/>
      <c r="F42" s="97"/>
      <c r="G42" s="97"/>
      <c r="H42" s="97"/>
      <c r="I42" s="97"/>
      <c r="J42" s="97"/>
      <c r="K42" s="97"/>
      <c r="L42" s="97" t="s">
        <v>652</v>
      </c>
      <c r="M42" s="97"/>
      <c r="N42" s="97"/>
      <c r="O42" s="97"/>
      <c r="P42" s="97"/>
      <c r="Q42" s="97"/>
      <c r="R42" s="97"/>
      <c r="S42" s="94" t="s">
        <v>100</v>
      </c>
      <c r="T42" s="94"/>
      <c r="U42" s="94"/>
      <c r="V42" s="94"/>
      <c r="W42" s="92">
        <v>1.5</v>
      </c>
      <c r="X42" s="92"/>
      <c r="Y42" s="92"/>
      <c r="Z42" s="92"/>
      <c r="AA42" s="93">
        <v>1</v>
      </c>
      <c r="AB42" s="93"/>
      <c r="AC42" s="93"/>
      <c r="AD42" s="93"/>
      <c r="AE42" s="90">
        <v>76</v>
      </c>
      <c r="AF42" s="90"/>
      <c r="AG42" s="90"/>
      <c r="AH42" s="90"/>
      <c r="AI42" s="94" t="s">
        <v>102</v>
      </c>
      <c r="AJ42" s="94"/>
      <c r="AK42" s="95"/>
    </row>
    <row r="43" spans="2:37" s="42" customFormat="1" ht="20.100000000000001" customHeight="1" x14ac:dyDescent="0.4">
      <c r="B43" s="61" t="s">
        <v>1</v>
      </c>
      <c r="C43" s="96" t="s">
        <v>610</v>
      </c>
      <c r="D43" s="97"/>
      <c r="E43" s="97"/>
      <c r="F43" s="97"/>
      <c r="G43" s="97"/>
      <c r="H43" s="97"/>
      <c r="I43" s="97"/>
      <c r="J43" s="97"/>
      <c r="K43" s="97"/>
      <c r="L43" s="97" t="s">
        <v>130</v>
      </c>
      <c r="M43" s="97"/>
      <c r="N43" s="97"/>
      <c r="O43" s="97"/>
      <c r="P43" s="97"/>
      <c r="Q43" s="97"/>
      <c r="R43" s="97"/>
      <c r="S43" s="94" t="s">
        <v>100</v>
      </c>
      <c r="T43" s="94"/>
      <c r="U43" s="94"/>
      <c r="V43" s="94"/>
      <c r="W43" s="92">
        <v>3.5</v>
      </c>
      <c r="X43" s="92"/>
      <c r="Y43" s="92"/>
      <c r="Z43" s="92"/>
      <c r="AA43" s="93">
        <v>4</v>
      </c>
      <c r="AB43" s="93"/>
      <c r="AC43" s="93"/>
      <c r="AD43" s="93"/>
      <c r="AE43" s="90">
        <v>196</v>
      </c>
      <c r="AF43" s="90"/>
      <c r="AG43" s="90"/>
      <c r="AH43" s="90"/>
      <c r="AI43" s="94" t="s">
        <v>102</v>
      </c>
      <c r="AJ43" s="94"/>
      <c r="AK43" s="95"/>
    </row>
    <row r="44" spans="2:37" s="42" customFormat="1" ht="20.100000000000001" customHeight="1" x14ac:dyDescent="0.4">
      <c r="B44" s="61" t="s">
        <v>1</v>
      </c>
      <c r="C44" s="96" t="s">
        <v>288</v>
      </c>
      <c r="D44" s="97"/>
      <c r="E44" s="97"/>
      <c r="F44" s="97"/>
      <c r="G44" s="97"/>
      <c r="H44" s="97"/>
      <c r="I44" s="97"/>
      <c r="J44" s="97"/>
      <c r="K44" s="97"/>
      <c r="L44" s="97" t="s">
        <v>130</v>
      </c>
      <c r="M44" s="97"/>
      <c r="N44" s="97"/>
      <c r="O44" s="97"/>
      <c r="P44" s="97"/>
      <c r="Q44" s="97"/>
      <c r="R44" s="97"/>
      <c r="S44" s="94" t="s">
        <v>101</v>
      </c>
      <c r="T44" s="94"/>
      <c r="U44" s="94"/>
      <c r="V44" s="94"/>
      <c r="W44" s="92">
        <v>1.5</v>
      </c>
      <c r="X44" s="92"/>
      <c r="Y44" s="92"/>
      <c r="Z44" s="92"/>
      <c r="AA44" s="93">
        <v>1</v>
      </c>
      <c r="AB44" s="93"/>
      <c r="AC44" s="93"/>
      <c r="AD44" s="93"/>
      <c r="AE44" s="90">
        <v>112</v>
      </c>
      <c r="AF44" s="90"/>
      <c r="AG44" s="90"/>
      <c r="AH44" s="90"/>
      <c r="AI44" s="94" t="s">
        <v>102</v>
      </c>
      <c r="AJ44" s="94"/>
      <c r="AK44" s="95"/>
    </row>
    <row r="45" spans="2:37" s="42" customFormat="1" ht="20.100000000000001" customHeight="1" x14ac:dyDescent="0.4">
      <c r="B45" s="61" t="s">
        <v>1</v>
      </c>
      <c r="C45" s="96" t="s">
        <v>290</v>
      </c>
      <c r="D45" s="97"/>
      <c r="E45" s="97"/>
      <c r="F45" s="97"/>
      <c r="G45" s="97"/>
      <c r="H45" s="97"/>
      <c r="I45" s="97"/>
      <c r="J45" s="97"/>
      <c r="K45" s="97"/>
      <c r="L45" s="97" t="s">
        <v>130</v>
      </c>
      <c r="M45" s="97"/>
      <c r="N45" s="97"/>
      <c r="O45" s="97"/>
      <c r="P45" s="97"/>
      <c r="Q45" s="97"/>
      <c r="R45" s="97"/>
      <c r="S45" s="94" t="s">
        <v>101</v>
      </c>
      <c r="T45" s="94"/>
      <c r="U45" s="94"/>
      <c r="V45" s="94"/>
      <c r="W45" s="92">
        <v>0.5</v>
      </c>
      <c r="X45" s="92"/>
      <c r="Y45" s="92"/>
      <c r="Z45" s="92"/>
      <c r="AA45" s="93">
        <v>1</v>
      </c>
      <c r="AB45" s="93"/>
      <c r="AC45" s="93"/>
      <c r="AD45" s="93"/>
      <c r="AE45" s="90">
        <v>119</v>
      </c>
      <c r="AF45" s="90"/>
      <c r="AG45" s="90"/>
      <c r="AH45" s="90"/>
      <c r="AI45" s="94" t="s">
        <v>102</v>
      </c>
      <c r="AJ45" s="94"/>
      <c r="AK45" s="95"/>
    </row>
    <row r="46" spans="2:37" s="42" customFormat="1" ht="20.100000000000001" customHeight="1" x14ac:dyDescent="0.4">
      <c r="B46" s="61" t="s">
        <v>1</v>
      </c>
      <c r="C46" s="96" t="s">
        <v>308</v>
      </c>
      <c r="D46" s="97"/>
      <c r="E46" s="97"/>
      <c r="F46" s="97"/>
      <c r="G46" s="97"/>
      <c r="H46" s="97"/>
      <c r="I46" s="97"/>
      <c r="J46" s="97"/>
      <c r="K46" s="97"/>
      <c r="L46" s="97" t="s">
        <v>130</v>
      </c>
      <c r="M46" s="97"/>
      <c r="N46" s="97"/>
      <c r="O46" s="97"/>
      <c r="P46" s="97"/>
      <c r="Q46" s="97"/>
      <c r="R46" s="97"/>
      <c r="S46" s="94" t="s">
        <v>100</v>
      </c>
      <c r="T46" s="94"/>
      <c r="U46" s="94"/>
      <c r="V46" s="94"/>
      <c r="W46" s="92">
        <v>1</v>
      </c>
      <c r="X46" s="92"/>
      <c r="Y46" s="92"/>
      <c r="Z46" s="92"/>
      <c r="AA46" s="93">
        <v>1</v>
      </c>
      <c r="AB46" s="93"/>
      <c r="AC46" s="93"/>
      <c r="AD46" s="93"/>
      <c r="AE46" s="90">
        <v>193</v>
      </c>
      <c r="AF46" s="90"/>
      <c r="AG46" s="90"/>
      <c r="AH46" s="90"/>
      <c r="AI46" s="94" t="s">
        <v>102</v>
      </c>
      <c r="AJ46" s="94"/>
      <c r="AK46" s="95"/>
    </row>
    <row r="47" spans="2:37" s="42" customFormat="1" ht="20.100000000000001" customHeight="1" x14ac:dyDescent="0.4">
      <c r="B47" s="61" t="s">
        <v>1</v>
      </c>
      <c r="C47" s="96" t="s">
        <v>604</v>
      </c>
      <c r="D47" s="97"/>
      <c r="E47" s="97"/>
      <c r="F47" s="97"/>
      <c r="G47" s="97"/>
      <c r="H47" s="97"/>
      <c r="I47" s="97"/>
      <c r="J47" s="97"/>
      <c r="K47" s="97"/>
      <c r="L47" s="97" t="s">
        <v>130</v>
      </c>
      <c r="M47" s="97"/>
      <c r="N47" s="97"/>
      <c r="O47" s="97"/>
      <c r="P47" s="97"/>
      <c r="Q47" s="97"/>
      <c r="R47" s="97"/>
      <c r="S47" s="94" t="s">
        <v>100</v>
      </c>
      <c r="T47" s="94"/>
      <c r="U47" s="94"/>
      <c r="V47" s="94"/>
      <c r="W47" s="92">
        <v>1</v>
      </c>
      <c r="X47" s="92"/>
      <c r="Y47" s="92"/>
      <c r="Z47" s="92"/>
      <c r="AA47" s="93">
        <v>1</v>
      </c>
      <c r="AB47" s="93"/>
      <c r="AC47" s="93"/>
      <c r="AD47" s="93"/>
      <c r="AE47" s="90">
        <v>193</v>
      </c>
      <c r="AF47" s="90"/>
      <c r="AG47" s="90"/>
      <c r="AH47" s="90"/>
      <c r="AI47" s="94" t="s">
        <v>102</v>
      </c>
      <c r="AJ47" s="94"/>
      <c r="AK47" s="95"/>
    </row>
    <row r="48" spans="2:37" s="42" customFormat="1" ht="20.100000000000001" customHeight="1" x14ac:dyDescent="0.4">
      <c r="B48" s="61" t="s">
        <v>1</v>
      </c>
      <c r="C48" s="96" t="s">
        <v>309</v>
      </c>
      <c r="D48" s="97"/>
      <c r="E48" s="97"/>
      <c r="F48" s="97"/>
      <c r="G48" s="97"/>
      <c r="H48" s="97"/>
      <c r="I48" s="97"/>
      <c r="J48" s="97"/>
      <c r="K48" s="97"/>
      <c r="L48" s="97" t="s">
        <v>130</v>
      </c>
      <c r="M48" s="97"/>
      <c r="N48" s="97"/>
      <c r="O48" s="97"/>
      <c r="P48" s="97"/>
      <c r="Q48" s="97"/>
      <c r="R48" s="97"/>
      <c r="S48" s="94" t="s">
        <v>100</v>
      </c>
      <c r="T48" s="94"/>
      <c r="U48" s="94"/>
      <c r="V48" s="94"/>
      <c r="W48" s="92">
        <v>1</v>
      </c>
      <c r="X48" s="92"/>
      <c r="Y48" s="92"/>
      <c r="Z48" s="92"/>
      <c r="AA48" s="93">
        <v>1</v>
      </c>
      <c r="AB48" s="93"/>
      <c r="AC48" s="93"/>
      <c r="AD48" s="93"/>
      <c r="AE48" s="90">
        <v>193</v>
      </c>
      <c r="AF48" s="90"/>
      <c r="AG48" s="90"/>
      <c r="AH48" s="90"/>
      <c r="AI48" s="94" t="s">
        <v>102</v>
      </c>
      <c r="AJ48" s="94"/>
      <c r="AK48" s="95"/>
    </row>
    <row r="49" spans="2:37" s="42" customFormat="1" ht="20.100000000000001" customHeight="1" x14ac:dyDescent="0.4">
      <c r="B49" s="61" t="s">
        <v>1</v>
      </c>
      <c r="C49" s="96" t="s">
        <v>611</v>
      </c>
      <c r="D49" s="97"/>
      <c r="E49" s="97"/>
      <c r="F49" s="97"/>
      <c r="G49" s="97"/>
      <c r="H49" s="97"/>
      <c r="I49" s="97"/>
      <c r="J49" s="97"/>
      <c r="K49" s="97"/>
      <c r="L49" s="97" t="s">
        <v>130</v>
      </c>
      <c r="M49" s="97"/>
      <c r="N49" s="97"/>
      <c r="O49" s="97"/>
      <c r="P49" s="97"/>
      <c r="Q49" s="97"/>
      <c r="R49" s="97"/>
      <c r="S49" s="94" t="s">
        <v>100</v>
      </c>
      <c r="T49" s="94"/>
      <c r="U49" s="94"/>
      <c r="V49" s="94"/>
      <c r="W49" s="92">
        <v>1.5</v>
      </c>
      <c r="X49" s="92"/>
      <c r="Y49" s="92"/>
      <c r="Z49" s="92"/>
      <c r="AA49" s="93">
        <v>1</v>
      </c>
      <c r="AB49" s="93"/>
      <c r="AC49" s="93"/>
      <c r="AD49" s="93"/>
      <c r="AE49" s="90">
        <v>193</v>
      </c>
      <c r="AF49" s="90"/>
      <c r="AG49" s="90"/>
      <c r="AH49" s="90"/>
      <c r="AI49" s="94" t="s">
        <v>102</v>
      </c>
      <c r="AJ49" s="94"/>
      <c r="AK49" s="95"/>
    </row>
    <row r="50" spans="2:37" s="42" customFormat="1" ht="20.100000000000001" customHeight="1" x14ac:dyDescent="0.4">
      <c r="B50" s="61" t="s">
        <v>1</v>
      </c>
      <c r="C50" s="96" t="s">
        <v>310</v>
      </c>
      <c r="D50" s="97"/>
      <c r="E50" s="97"/>
      <c r="F50" s="97"/>
      <c r="G50" s="97"/>
      <c r="H50" s="97"/>
      <c r="I50" s="97"/>
      <c r="J50" s="97"/>
      <c r="K50" s="97"/>
      <c r="L50" s="97" t="s">
        <v>130</v>
      </c>
      <c r="M50" s="97"/>
      <c r="N50" s="97"/>
      <c r="O50" s="97"/>
      <c r="P50" s="97"/>
      <c r="Q50" s="97"/>
      <c r="R50" s="97"/>
      <c r="S50" s="94" t="s">
        <v>100</v>
      </c>
      <c r="T50" s="94"/>
      <c r="U50" s="94"/>
      <c r="V50" s="94"/>
      <c r="W50" s="92">
        <v>0.5</v>
      </c>
      <c r="X50" s="92"/>
      <c r="Y50" s="92"/>
      <c r="Z50" s="92"/>
      <c r="AA50" s="93">
        <v>1</v>
      </c>
      <c r="AB50" s="93"/>
      <c r="AC50" s="93"/>
      <c r="AD50" s="93"/>
      <c r="AE50" s="90">
        <v>193</v>
      </c>
      <c r="AF50" s="90"/>
      <c r="AG50" s="90"/>
      <c r="AH50" s="90"/>
      <c r="AI50" s="94" t="s">
        <v>102</v>
      </c>
      <c r="AJ50" s="94"/>
      <c r="AK50" s="95"/>
    </row>
    <row r="51" spans="2:37" s="42" customFormat="1" ht="20.100000000000001" customHeight="1" x14ac:dyDescent="0.4">
      <c r="B51" s="61" t="s">
        <v>1</v>
      </c>
      <c r="C51" s="96" t="s">
        <v>311</v>
      </c>
      <c r="D51" s="97"/>
      <c r="E51" s="97"/>
      <c r="F51" s="97"/>
      <c r="G51" s="97"/>
      <c r="H51" s="97"/>
      <c r="I51" s="97"/>
      <c r="J51" s="97"/>
      <c r="K51" s="97"/>
      <c r="L51" s="97" t="s">
        <v>130</v>
      </c>
      <c r="M51" s="97"/>
      <c r="N51" s="97"/>
      <c r="O51" s="97"/>
      <c r="P51" s="97"/>
      <c r="Q51" s="97"/>
      <c r="R51" s="97"/>
      <c r="S51" s="94" t="s">
        <v>100</v>
      </c>
      <c r="T51" s="94"/>
      <c r="U51" s="94"/>
      <c r="V51" s="94"/>
      <c r="W51" s="92">
        <v>1.5</v>
      </c>
      <c r="X51" s="92"/>
      <c r="Y51" s="92"/>
      <c r="Z51" s="92"/>
      <c r="AA51" s="93">
        <v>1</v>
      </c>
      <c r="AB51" s="93"/>
      <c r="AC51" s="93"/>
      <c r="AD51" s="93"/>
      <c r="AE51" s="90">
        <v>193</v>
      </c>
      <c r="AF51" s="90"/>
      <c r="AG51" s="90"/>
      <c r="AH51" s="90"/>
      <c r="AI51" s="94" t="s">
        <v>102</v>
      </c>
      <c r="AJ51" s="94"/>
      <c r="AK51" s="95"/>
    </row>
    <row r="52" spans="2:37" s="42" customFormat="1" ht="20.100000000000001" customHeight="1" x14ac:dyDescent="0.4">
      <c r="B52" s="61" t="s">
        <v>1</v>
      </c>
      <c r="C52" s="96" t="s">
        <v>312</v>
      </c>
      <c r="D52" s="97"/>
      <c r="E52" s="97"/>
      <c r="F52" s="97"/>
      <c r="G52" s="97"/>
      <c r="H52" s="97"/>
      <c r="I52" s="97"/>
      <c r="J52" s="97"/>
      <c r="K52" s="97"/>
      <c r="L52" s="97" t="s">
        <v>130</v>
      </c>
      <c r="M52" s="97"/>
      <c r="N52" s="97"/>
      <c r="O52" s="97"/>
      <c r="P52" s="97"/>
      <c r="Q52" s="97"/>
      <c r="R52" s="97"/>
      <c r="S52" s="94" t="s">
        <v>100</v>
      </c>
      <c r="T52" s="94"/>
      <c r="U52" s="94"/>
      <c r="V52" s="94"/>
      <c r="W52" s="92">
        <v>7</v>
      </c>
      <c r="X52" s="92"/>
      <c r="Y52" s="92"/>
      <c r="Z52" s="92"/>
      <c r="AA52" s="93">
        <v>2</v>
      </c>
      <c r="AB52" s="93"/>
      <c r="AC52" s="93"/>
      <c r="AD52" s="93"/>
      <c r="AE52" s="90">
        <v>189</v>
      </c>
      <c r="AF52" s="90"/>
      <c r="AG52" s="90"/>
      <c r="AH52" s="90"/>
      <c r="AI52" s="94" t="s">
        <v>102</v>
      </c>
      <c r="AJ52" s="94"/>
      <c r="AK52" s="95"/>
    </row>
    <row r="53" spans="2:37" s="42" customFormat="1" ht="20.100000000000001" customHeight="1" x14ac:dyDescent="0.4">
      <c r="B53" s="61" t="s">
        <v>1</v>
      </c>
      <c r="C53" s="96" t="s">
        <v>313</v>
      </c>
      <c r="D53" s="97"/>
      <c r="E53" s="97"/>
      <c r="F53" s="97"/>
      <c r="G53" s="97"/>
      <c r="H53" s="97"/>
      <c r="I53" s="97"/>
      <c r="J53" s="97"/>
      <c r="K53" s="97"/>
      <c r="L53" s="97" t="s">
        <v>130</v>
      </c>
      <c r="M53" s="97"/>
      <c r="N53" s="97"/>
      <c r="O53" s="97"/>
      <c r="P53" s="97"/>
      <c r="Q53" s="97"/>
      <c r="R53" s="97"/>
      <c r="S53" s="94" t="s">
        <v>100</v>
      </c>
      <c r="T53" s="94"/>
      <c r="U53" s="94"/>
      <c r="V53" s="94"/>
      <c r="W53" s="92">
        <v>3</v>
      </c>
      <c r="X53" s="92"/>
      <c r="Y53" s="92"/>
      <c r="Z53" s="92"/>
      <c r="AA53" s="93">
        <v>2</v>
      </c>
      <c r="AB53" s="93"/>
      <c r="AC53" s="93"/>
      <c r="AD53" s="93"/>
      <c r="AE53" s="90">
        <v>189</v>
      </c>
      <c r="AF53" s="90"/>
      <c r="AG53" s="90"/>
      <c r="AH53" s="90"/>
      <c r="AI53" s="94" t="s">
        <v>102</v>
      </c>
      <c r="AJ53" s="94"/>
      <c r="AK53" s="95"/>
    </row>
    <row r="54" spans="2:37" s="42" customFormat="1" ht="20.100000000000001" customHeight="1" x14ac:dyDescent="0.4">
      <c r="B54" s="61" t="s">
        <v>1</v>
      </c>
      <c r="C54" s="96" t="s">
        <v>603</v>
      </c>
      <c r="D54" s="97"/>
      <c r="E54" s="97"/>
      <c r="F54" s="97"/>
      <c r="G54" s="97"/>
      <c r="H54" s="97"/>
      <c r="I54" s="97"/>
      <c r="J54" s="97"/>
      <c r="K54" s="97"/>
      <c r="L54" s="97" t="s">
        <v>130</v>
      </c>
      <c r="M54" s="97"/>
      <c r="N54" s="97"/>
      <c r="O54" s="97"/>
      <c r="P54" s="97"/>
      <c r="Q54" s="97"/>
      <c r="R54" s="97"/>
      <c r="S54" s="94" t="s">
        <v>100</v>
      </c>
      <c r="T54" s="94"/>
      <c r="U54" s="94"/>
      <c r="V54" s="94"/>
      <c r="W54" s="92">
        <v>4</v>
      </c>
      <c r="X54" s="92"/>
      <c r="Y54" s="92"/>
      <c r="Z54" s="92"/>
      <c r="AA54" s="93">
        <v>10</v>
      </c>
      <c r="AB54" s="93"/>
      <c r="AC54" s="93"/>
      <c r="AD54" s="93"/>
      <c r="AE54" s="90">
        <v>189</v>
      </c>
      <c r="AF54" s="90"/>
      <c r="AG54" s="90"/>
      <c r="AH54" s="90"/>
      <c r="AI54" s="94" t="s">
        <v>102</v>
      </c>
      <c r="AJ54" s="94"/>
      <c r="AK54" s="95"/>
    </row>
    <row r="55" spans="2:37" s="42" customFormat="1" ht="20.100000000000001" customHeight="1" x14ac:dyDescent="0.4">
      <c r="B55" s="61" t="s">
        <v>1</v>
      </c>
      <c r="C55" s="96" t="s">
        <v>314</v>
      </c>
      <c r="D55" s="97"/>
      <c r="E55" s="97"/>
      <c r="F55" s="97"/>
      <c r="G55" s="97"/>
      <c r="H55" s="97"/>
      <c r="I55" s="97"/>
      <c r="J55" s="97"/>
      <c r="K55" s="97"/>
      <c r="L55" s="97" t="s">
        <v>363</v>
      </c>
      <c r="M55" s="97"/>
      <c r="N55" s="97"/>
      <c r="O55" s="97"/>
      <c r="P55" s="97"/>
      <c r="Q55" s="97"/>
      <c r="R55" s="97"/>
      <c r="S55" s="94" t="s">
        <v>100</v>
      </c>
      <c r="T55" s="94"/>
      <c r="U55" s="94"/>
      <c r="V55" s="94"/>
      <c r="W55" s="92">
        <v>0.5</v>
      </c>
      <c r="X55" s="92"/>
      <c r="Y55" s="92"/>
      <c r="Z55" s="92"/>
      <c r="AA55" s="93">
        <v>1</v>
      </c>
      <c r="AB55" s="93"/>
      <c r="AC55" s="93"/>
      <c r="AD55" s="93"/>
      <c r="AE55" s="90">
        <v>14</v>
      </c>
      <c r="AF55" s="90"/>
      <c r="AG55" s="90"/>
      <c r="AH55" s="90"/>
      <c r="AI55" s="94" t="s">
        <v>102</v>
      </c>
      <c r="AJ55" s="94"/>
      <c r="AK55" s="95"/>
    </row>
    <row r="56" spans="2:37" s="42" customFormat="1" ht="20.100000000000001" customHeight="1" x14ac:dyDescent="0.4">
      <c r="B56" s="61" t="s">
        <v>1</v>
      </c>
      <c r="C56" s="96" t="s">
        <v>286</v>
      </c>
      <c r="D56" s="97"/>
      <c r="E56" s="97"/>
      <c r="F56" s="97"/>
      <c r="G56" s="97"/>
      <c r="H56" s="97"/>
      <c r="I56" s="97"/>
      <c r="J56" s="97"/>
      <c r="K56" s="97"/>
      <c r="L56" s="97" t="s">
        <v>363</v>
      </c>
      <c r="M56" s="97"/>
      <c r="N56" s="97"/>
      <c r="O56" s="97"/>
      <c r="P56" s="97"/>
      <c r="Q56" s="97"/>
      <c r="R56" s="97"/>
      <c r="S56" s="94" t="s">
        <v>100</v>
      </c>
      <c r="T56" s="94"/>
      <c r="U56" s="94"/>
      <c r="V56" s="94"/>
      <c r="W56" s="92">
        <v>1</v>
      </c>
      <c r="X56" s="92"/>
      <c r="Y56" s="92"/>
      <c r="Z56" s="92"/>
      <c r="AA56" s="93">
        <v>1</v>
      </c>
      <c r="AB56" s="93"/>
      <c r="AC56" s="93"/>
      <c r="AD56" s="93"/>
      <c r="AE56" s="90">
        <v>14</v>
      </c>
      <c r="AF56" s="90"/>
      <c r="AG56" s="90"/>
      <c r="AH56" s="90"/>
      <c r="AI56" s="94" t="s">
        <v>102</v>
      </c>
      <c r="AJ56" s="94"/>
      <c r="AK56" s="95"/>
    </row>
    <row r="57" spans="2:37" s="42" customFormat="1" ht="20.100000000000001" customHeight="1" x14ac:dyDescent="0.4">
      <c r="B57" s="61" t="s">
        <v>1</v>
      </c>
      <c r="C57" s="96" t="s">
        <v>289</v>
      </c>
      <c r="D57" s="97"/>
      <c r="E57" s="97"/>
      <c r="F57" s="97"/>
      <c r="G57" s="97"/>
      <c r="H57" s="97"/>
      <c r="I57" s="97"/>
      <c r="J57" s="97"/>
      <c r="K57" s="97"/>
      <c r="L57" s="97" t="s">
        <v>363</v>
      </c>
      <c r="M57" s="97"/>
      <c r="N57" s="97"/>
      <c r="O57" s="97"/>
      <c r="P57" s="97"/>
      <c r="Q57" s="97"/>
      <c r="R57" s="97"/>
      <c r="S57" s="94" t="s">
        <v>100</v>
      </c>
      <c r="T57" s="94"/>
      <c r="U57" s="94"/>
      <c r="V57" s="94"/>
      <c r="W57" s="92">
        <v>1</v>
      </c>
      <c r="X57" s="92"/>
      <c r="Y57" s="92"/>
      <c r="Z57" s="92"/>
      <c r="AA57" s="93">
        <v>1</v>
      </c>
      <c r="AB57" s="93"/>
      <c r="AC57" s="93"/>
      <c r="AD57" s="93"/>
      <c r="AE57" s="90">
        <v>14</v>
      </c>
      <c r="AF57" s="90"/>
      <c r="AG57" s="90"/>
      <c r="AH57" s="90"/>
      <c r="AI57" s="94" t="s">
        <v>102</v>
      </c>
      <c r="AJ57" s="94"/>
      <c r="AK57" s="95"/>
    </row>
    <row r="58" spans="2:37" s="42" customFormat="1" ht="20.100000000000001" customHeight="1" x14ac:dyDescent="0.4">
      <c r="B58" s="61" t="s">
        <v>1</v>
      </c>
      <c r="C58" s="96" t="s">
        <v>287</v>
      </c>
      <c r="D58" s="97"/>
      <c r="E58" s="97"/>
      <c r="F58" s="97"/>
      <c r="G58" s="97"/>
      <c r="H58" s="97"/>
      <c r="I58" s="97"/>
      <c r="J58" s="97"/>
      <c r="K58" s="97"/>
      <c r="L58" s="97" t="s">
        <v>363</v>
      </c>
      <c r="M58" s="97"/>
      <c r="N58" s="97"/>
      <c r="O58" s="97"/>
      <c r="P58" s="97"/>
      <c r="Q58" s="97"/>
      <c r="R58" s="97"/>
      <c r="S58" s="94" t="s">
        <v>100</v>
      </c>
      <c r="T58" s="94"/>
      <c r="U58" s="94"/>
      <c r="V58" s="94"/>
      <c r="W58" s="92">
        <v>1</v>
      </c>
      <c r="X58" s="92"/>
      <c r="Y58" s="92"/>
      <c r="Z58" s="92"/>
      <c r="AA58" s="93">
        <v>1</v>
      </c>
      <c r="AB58" s="93"/>
      <c r="AC58" s="93"/>
      <c r="AD58" s="93"/>
      <c r="AE58" s="90">
        <v>14</v>
      </c>
      <c r="AF58" s="90"/>
      <c r="AG58" s="90"/>
      <c r="AH58" s="90"/>
      <c r="AI58" s="94" t="s">
        <v>102</v>
      </c>
      <c r="AJ58" s="94"/>
      <c r="AK58" s="95"/>
    </row>
    <row r="59" spans="2:37" s="42" customFormat="1" ht="20.100000000000001" customHeight="1" x14ac:dyDescent="0.4">
      <c r="B59" s="61" t="s">
        <v>1</v>
      </c>
      <c r="C59" s="96" t="s">
        <v>203</v>
      </c>
      <c r="D59" s="97"/>
      <c r="E59" s="97"/>
      <c r="F59" s="97"/>
      <c r="G59" s="97"/>
      <c r="H59" s="97"/>
      <c r="I59" s="97"/>
      <c r="J59" s="97"/>
      <c r="K59" s="97"/>
      <c r="L59" s="97" t="s">
        <v>363</v>
      </c>
      <c r="M59" s="97"/>
      <c r="N59" s="97"/>
      <c r="O59" s="97"/>
      <c r="P59" s="97"/>
      <c r="Q59" s="97"/>
      <c r="R59" s="97"/>
      <c r="S59" s="94" t="s">
        <v>100</v>
      </c>
      <c r="T59" s="94"/>
      <c r="U59" s="94"/>
      <c r="V59" s="94"/>
      <c r="W59" s="92">
        <v>1</v>
      </c>
      <c r="X59" s="92"/>
      <c r="Y59" s="92"/>
      <c r="Z59" s="92"/>
      <c r="AA59" s="93">
        <v>1</v>
      </c>
      <c r="AB59" s="93"/>
      <c r="AC59" s="93"/>
      <c r="AD59" s="93"/>
      <c r="AE59" s="90">
        <v>14</v>
      </c>
      <c r="AF59" s="90"/>
      <c r="AG59" s="90"/>
      <c r="AH59" s="90"/>
      <c r="AI59" s="94" t="s">
        <v>102</v>
      </c>
      <c r="AJ59" s="94"/>
      <c r="AK59" s="95"/>
    </row>
    <row r="60" spans="2:37" s="42" customFormat="1" ht="20.100000000000001" customHeight="1" x14ac:dyDescent="0.4">
      <c r="B60" s="61" t="s">
        <v>1</v>
      </c>
      <c r="C60" s="96" t="s">
        <v>292</v>
      </c>
      <c r="D60" s="97"/>
      <c r="E60" s="97"/>
      <c r="F60" s="97"/>
      <c r="G60" s="97"/>
      <c r="H60" s="97"/>
      <c r="I60" s="97"/>
      <c r="J60" s="97"/>
      <c r="K60" s="97"/>
      <c r="L60" s="97" t="s">
        <v>363</v>
      </c>
      <c r="M60" s="97"/>
      <c r="N60" s="97"/>
      <c r="O60" s="97"/>
      <c r="P60" s="97"/>
      <c r="Q60" s="97"/>
      <c r="R60" s="97"/>
      <c r="S60" s="94" t="s">
        <v>100</v>
      </c>
      <c r="T60" s="94"/>
      <c r="U60" s="94"/>
      <c r="V60" s="94"/>
      <c r="W60" s="92">
        <v>1</v>
      </c>
      <c r="X60" s="92"/>
      <c r="Y60" s="92"/>
      <c r="Z60" s="92"/>
      <c r="AA60" s="93">
        <v>1</v>
      </c>
      <c r="AB60" s="93"/>
      <c r="AC60" s="93"/>
      <c r="AD60" s="93"/>
      <c r="AE60" s="90">
        <v>14</v>
      </c>
      <c r="AF60" s="90"/>
      <c r="AG60" s="90"/>
      <c r="AH60" s="90"/>
      <c r="AI60" s="94" t="s">
        <v>102</v>
      </c>
      <c r="AJ60" s="94"/>
      <c r="AK60" s="95"/>
    </row>
    <row r="61" spans="2:37" s="42" customFormat="1" ht="20.100000000000001" customHeight="1" x14ac:dyDescent="0.4">
      <c r="B61" s="61" t="s">
        <v>1</v>
      </c>
      <c r="C61" s="96" t="s">
        <v>205</v>
      </c>
      <c r="D61" s="97"/>
      <c r="E61" s="97"/>
      <c r="F61" s="97"/>
      <c r="G61" s="97"/>
      <c r="H61" s="97"/>
      <c r="I61" s="97"/>
      <c r="J61" s="97"/>
      <c r="K61" s="97"/>
      <c r="L61" s="97" t="s">
        <v>363</v>
      </c>
      <c r="M61" s="97"/>
      <c r="N61" s="97"/>
      <c r="O61" s="97"/>
      <c r="P61" s="97"/>
      <c r="Q61" s="97"/>
      <c r="R61" s="97"/>
      <c r="S61" s="94" t="s">
        <v>100</v>
      </c>
      <c r="T61" s="94"/>
      <c r="U61" s="94"/>
      <c r="V61" s="94"/>
      <c r="W61" s="92">
        <v>1</v>
      </c>
      <c r="X61" s="92"/>
      <c r="Y61" s="92"/>
      <c r="Z61" s="92"/>
      <c r="AA61" s="93">
        <v>1</v>
      </c>
      <c r="AB61" s="93"/>
      <c r="AC61" s="93"/>
      <c r="AD61" s="93"/>
      <c r="AE61" s="90">
        <v>14</v>
      </c>
      <c r="AF61" s="90"/>
      <c r="AG61" s="90"/>
      <c r="AH61" s="90"/>
      <c r="AI61" s="94" t="s">
        <v>102</v>
      </c>
      <c r="AJ61" s="94"/>
      <c r="AK61" s="95"/>
    </row>
    <row r="62" spans="2:37" s="42" customFormat="1" ht="20.100000000000001" customHeight="1" x14ac:dyDescent="0.4">
      <c r="B62" s="61" t="s">
        <v>1</v>
      </c>
      <c r="C62" s="96" t="s">
        <v>299</v>
      </c>
      <c r="D62" s="97"/>
      <c r="E62" s="97"/>
      <c r="F62" s="97"/>
      <c r="G62" s="97"/>
      <c r="H62" s="97"/>
      <c r="I62" s="97"/>
      <c r="J62" s="97"/>
      <c r="K62" s="97"/>
      <c r="L62" s="97" t="s">
        <v>363</v>
      </c>
      <c r="M62" s="97"/>
      <c r="N62" s="97"/>
      <c r="O62" s="97"/>
      <c r="P62" s="97"/>
      <c r="Q62" s="97"/>
      <c r="R62" s="97"/>
      <c r="S62" s="94" t="s">
        <v>100</v>
      </c>
      <c r="T62" s="94"/>
      <c r="U62" s="94"/>
      <c r="V62" s="94"/>
      <c r="W62" s="92">
        <v>1</v>
      </c>
      <c r="X62" s="92"/>
      <c r="Y62" s="92"/>
      <c r="Z62" s="92"/>
      <c r="AA62" s="93">
        <v>1</v>
      </c>
      <c r="AB62" s="93"/>
      <c r="AC62" s="93"/>
      <c r="AD62" s="93"/>
      <c r="AE62" s="90">
        <v>14</v>
      </c>
      <c r="AF62" s="90"/>
      <c r="AG62" s="90"/>
      <c r="AH62" s="90"/>
      <c r="AI62" s="94" t="s">
        <v>102</v>
      </c>
      <c r="AJ62" s="94"/>
      <c r="AK62" s="95"/>
    </row>
    <row r="63" spans="2:37" s="42" customFormat="1" ht="20.100000000000001" customHeight="1" x14ac:dyDescent="0.4">
      <c r="B63" s="61" t="s">
        <v>1</v>
      </c>
      <c r="C63" s="96" t="s">
        <v>206</v>
      </c>
      <c r="D63" s="97"/>
      <c r="E63" s="97"/>
      <c r="F63" s="97"/>
      <c r="G63" s="97"/>
      <c r="H63" s="97"/>
      <c r="I63" s="97"/>
      <c r="J63" s="97"/>
      <c r="K63" s="97"/>
      <c r="L63" s="97" t="s">
        <v>364</v>
      </c>
      <c r="M63" s="97"/>
      <c r="N63" s="97"/>
      <c r="O63" s="97"/>
      <c r="P63" s="97"/>
      <c r="Q63" s="97"/>
      <c r="R63" s="97"/>
      <c r="S63" s="94" t="s">
        <v>100</v>
      </c>
      <c r="T63" s="94"/>
      <c r="U63" s="94"/>
      <c r="V63" s="94"/>
      <c r="W63" s="92">
        <v>1</v>
      </c>
      <c r="X63" s="92"/>
      <c r="Y63" s="92"/>
      <c r="Z63" s="92"/>
      <c r="AA63" s="93">
        <v>1</v>
      </c>
      <c r="AB63" s="93"/>
      <c r="AC63" s="93"/>
      <c r="AD63" s="93"/>
      <c r="AE63" s="90">
        <v>176</v>
      </c>
      <c r="AF63" s="90"/>
      <c r="AG63" s="90"/>
      <c r="AH63" s="90"/>
      <c r="AI63" s="94" t="s">
        <v>102</v>
      </c>
      <c r="AJ63" s="94"/>
      <c r="AK63" s="95"/>
    </row>
    <row r="64" spans="2:37" s="42" customFormat="1" ht="20.100000000000001" customHeight="1" x14ac:dyDescent="0.4">
      <c r="B64" s="61" t="s">
        <v>1</v>
      </c>
      <c r="C64" s="96" t="s">
        <v>612</v>
      </c>
      <c r="D64" s="97"/>
      <c r="E64" s="97"/>
      <c r="F64" s="97"/>
      <c r="G64" s="97"/>
      <c r="H64" s="97"/>
      <c r="I64" s="97"/>
      <c r="J64" s="97"/>
      <c r="K64" s="97"/>
      <c r="L64" s="97" t="s">
        <v>364</v>
      </c>
      <c r="M64" s="97"/>
      <c r="N64" s="97"/>
      <c r="O64" s="97"/>
      <c r="P64" s="97"/>
      <c r="Q64" s="97"/>
      <c r="R64" s="97"/>
      <c r="S64" s="94" t="s">
        <v>100</v>
      </c>
      <c r="T64" s="94"/>
      <c r="U64" s="94"/>
      <c r="V64" s="94"/>
      <c r="W64" s="92">
        <v>0.5</v>
      </c>
      <c r="X64" s="92"/>
      <c r="Y64" s="92"/>
      <c r="Z64" s="92"/>
      <c r="AA64" s="93">
        <v>1</v>
      </c>
      <c r="AB64" s="93"/>
      <c r="AC64" s="93"/>
      <c r="AD64" s="93"/>
      <c r="AE64" s="90">
        <v>173</v>
      </c>
      <c r="AF64" s="90"/>
      <c r="AG64" s="90"/>
      <c r="AH64" s="90"/>
      <c r="AI64" s="94" t="s">
        <v>102</v>
      </c>
      <c r="AJ64" s="94"/>
      <c r="AK64" s="95"/>
    </row>
    <row r="65" spans="2:37" s="42" customFormat="1" ht="20.100000000000001" customHeight="1" x14ac:dyDescent="0.4">
      <c r="B65" s="61" t="s">
        <v>1</v>
      </c>
      <c r="C65" s="96" t="s">
        <v>613</v>
      </c>
      <c r="D65" s="97"/>
      <c r="E65" s="97"/>
      <c r="F65" s="97"/>
      <c r="G65" s="97"/>
      <c r="H65" s="97"/>
      <c r="I65" s="97"/>
      <c r="J65" s="97"/>
      <c r="K65" s="97"/>
      <c r="L65" s="97" t="s">
        <v>364</v>
      </c>
      <c r="M65" s="97"/>
      <c r="N65" s="97"/>
      <c r="O65" s="97"/>
      <c r="P65" s="97"/>
      <c r="Q65" s="97"/>
      <c r="R65" s="97"/>
      <c r="S65" s="94" t="s">
        <v>100</v>
      </c>
      <c r="T65" s="94"/>
      <c r="U65" s="94"/>
      <c r="V65" s="94"/>
      <c r="W65" s="92">
        <v>2</v>
      </c>
      <c r="X65" s="92"/>
      <c r="Y65" s="92"/>
      <c r="Z65" s="92"/>
      <c r="AA65" s="93">
        <v>1</v>
      </c>
      <c r="AB65" s="93"/>
      <c r="AC65" s="93"/>
      <c r="AD65" s="93"/>
      <c r="AE65" s="90">
        <v>173</v>
      </c>
      <c r="AF65" s="90"/>
      <c r="AG65" s="90"/>
      <c r="AH65" s="90"/>
      <c r="AI65" s="94" t="s">
        <v>102</v>
      </c>
      <c r="AJ65" s="94"/>
      <c r="AK65" s="95"/>
    </row>
    <row r="66" spans="2:37" s="42" customFormat="1" ht="20.100000000000001" customHeight="1" x14ac:dyDescent="0.4">
      <c r="B66" s="61" t="s">
        <v>1</v>
      </c>
      <c r="C66" s="96" t="s">
        <v>614</v>
      </c>
      <c r="D66" s="97"/>
      <c r="E66" s="97"/>
      <c r="F66" s="97"/>
      <c r="G66" s="97"/>
      <c r="H66" s="97"/>
      <c r="I66" s="97"/>
      <c r="J66" s="97"/>
      <c r="K66" s="97"/>
      <c r="L66" s="97" t="s">
        <v>364</v>
      </c>
      <c r="M66" s="97"/>
      <c r="N66" s="97"/>
      <c r="O66" s="97"/>
      <c r="P66" s="97"/>
      <c r="Q66" s="97"/>
      <c r="R66" s="97"/>
      <c r="S66" s="94" t="s">
        <v>100</v>
      </c>
      <c r="T66" s="94"/>
      <c r="U66" s="94"/>
      <c r="V66" s="94"/>
      <c r="W66" s="92">
        <v>7</v>
      </c>
      <c r="X66" s="92"/>
      <c r="Y66" s="92"/>
      <c r="Z66" s="92"/>
      <c r="AA66" s="93">
        <v>3</v>
      </c>
      <c r="AB66" s="93"/>
      <c r="AC66" s="93"/>
      <c r="AD66" s="93"/>
      <c r="AE66" s="90">
        <v>180</v>
      </c>
      <c r="AF66" s="90"/>
      <c r="AG66" s="90"/>
      <c r="AH66" s="90"/>
      <c r="AI66" s="94" t="s">
        <v>102</v>
      </c>
      <c r="AJ66" s="94"/>
      <c r="AK66" s="95"/>
    </row>
    <row r="67" spans="2:37" s="42" customFormat="1" ht="20.100000000000001" customHeight="1" x14ac:dyDescent="0.4">
      <c r="B67" s="61" t="s">
        <v>1</v>
      </c>
      <c r="C67" s="96" t="s">
        <v>615</v>
      </c>
      <c r="D67" s="97"/>
      <c r="E67" s="97"/>
      <c r="F67" s="97"/>
      <c r="G67" s="97"/>
      <c r="H67" s="97"/>
      <c r="I67" s="97"/>
      <c r="J67" s="97"/>
      <c r="K67" s="97"/>
      <c r="L67" s="97" t="s">
        <v>364</v>
      </c>
      <c r="M67" s="97"/>
      <c r="N67" s="97"/>
      <c r="O67" s="97"/>
      <c r="P67" s="97"/>
      <c r="Q67" s="97"/>
      <c r="R67" s="97"/>
      <c r="S67" s="94" t="s">
        <v>100</v>
      </c>
      <c r="T67" s="94"/>
      <c r="U67" s="94"/>
      <c r="V67" s="94"/>
      <c r="W67" s="92">
        <v>7</v>
      </c>
      <c r="X67" s="92"/>
      <c r="Y67" s="92"/>
      <c r="Z67" s="92"/>
      <c r="AA67" s="93">
        <v>3</v>
      </c>
      <c r="AB67" s="93"/>
      <c r="AC67" s="93"/>
      <c r="AD67" s="93"/>
      <c r="AE67" s="90">
        <v>174</v>
      </c>
      <c r="AF67" s="90"/>
      <c r="AG67" s="90"/>
      <c r="AH67" s="90"/>
      <c r="AI67" s="94" t="s">
        <v>102</v>
      </c>
      <c r="AJ67" s="94"/>
      <c r="AK67" s="95"/>
    </row>
    <row r="68" spans="2:37" s="42" customFormat="1" ht="20.100000000000001" customHeight="1" x14ac:dyDescent="0.4">
      <c r="B68" s="61" t="s">
        <v>1</v>
      </c>
      <c r="C68" s="96" t="s">
        <v>208</v>
      </c>
      <c r="D68" s="97"/>
      <c r="E68" s="97"/>
      <c r="F68" s="97"/>
      <c r="G68" s="97"/>
      <c r="H68" s="97"/>
      <c r="I68" s="97"/>
      <c r="J68" s="97"/>
      <c r="K68" s="97"/>
      <c r="L68" s="97" t="s">
        <v>364</v>
      </c>
      <c r="M68" s="97"/>
      <c r="N68" s="97"/>
      <c r="O68" s="97"/>
      <c r="P68" s="97"/>
      <c r="Q68" s="97"/>
      <c r="R68" s="97"/>
      <c r="S68" s="94" t="s">
        <v>101</v>
      </c>
      <c r="T68" s="94"/>
      <c r="U68" s="94"/>
      <c r="V68" s="94"/>
      <c r="W68" s="92">
        <v>1</v>
      </c>
      <c r="X68" s="92"/>
      <c r="Y68" s="92"/>
      <c r="Z68" s="92"/>
      <c r="AA68" s="93">
        <v>1</v>
      </c>
      <c r="AB68" s="93"/>
      <c r="AC68" s="93"/>
      <c r="AD68" s="93"/>
      <c r="AE68" s="90">
        <v>139</v>
      </c>
      <c r="AF68" s="90"/>
      <c r="AG68" s="90"/>
      <c r="AH68" s="90"/>
      <c r="AI68" s="94" t="s">
        <v>102</v>
      </c>
      <c r="AJ68" s="94"/>
      <c r="AK68" s="95"/>
    </row>
    <row r="69" spans="2:37" s="42" customFormat="1" ht="20.100000000000001" customHeight="1" x14ac:dyDescent="0.4">
      <c r="B69" s="61" t="s">
        <v>1</v>
      </c>
      <c r="C69" s="96" t="s">
        <v>604</v>
      </c>
      <c r="D69" s="97"/>
      <c r="E69" s="97"/>
      <c r="F69" s="97"/>
      <c r="G69" s="97"/>
      <c r="H69" s="97"/>
      <c r="I69" s="97"/>
      <c r="J69" s="97"/>
      <c r="K69" s="97"/>
      <c r="L69" s="97" t="s">
        <v>364</v>
      </c>
      <c r="M69" s="97"/>
      <c r="N69" s="97"/>
      <c r="O69" s="97"/>
      <c r="P69" s="97"/>
      <c r="Q69" s="97"/>
      <c r="R69" s="97"/>
      <c r="S69" s="94" t="s">
        <v>101</v>
      </c>
      <c r="T69" s="94"/>
      <c r="U69" s="94"/>
      <c r="V69" s="94"/>
      <c r="W69" s="92">
        <v>1</v>
      </c>
      <c r="X69" s="92"/>
      <c r="Y69" s="92"/>
      <c r="Z69" s="92"/>
      <c r="AA69" s="93">
        <v>1</v>
      </c>
      <c r="AB69" s="93"/>
      <c r="AC69" s="93"/>
      <c r="AD69" s="93"/>
      <c r="AE69" s="90">
        <v>139</v>
      </c>
      <c r="AF69" s="90"/>
      <c r="AG69" s="90"/>
      <c r="AH69" s="90"/>
      <c r="AI69" s="94" t="s">
        <v>102</v>
      </c>
      <c r="AJ69" s="94"/>
      <c r="AK69" s="95"/>
    </row>
    <row r="70" spans="2:37" s="42" customFormat="1" ht="20.100000000000001" customHeight="1" x14ac:dyDescent="0.4">
      <c r="B70" s="61" t="s">
        <v>1</v>
      </c>
      <c r="C70" s="96" t="s">
        <v>315</v>
      </c>
      <c r="D70" s="97"/>
      <c r="E70" s="97"/>
      <c r="F70" s="97"/>
      <c r="G70" s="97"/>
      <c r="H70" s="97"/>
      <c r="I70" s="97"/>
      <c r="J70" s="97"/>
      <c r="K70" s="97"/>
      <c r="L70" s="97" t="s">
        <v>364</v>
      </c>
      <c r="M70" s="97"/>
      <c r="N70" s="97"/>
      <c r="O70" s="97"/>
      <c r="P70" s="97"/>
      <c r="Q70" s="97"/>
      <c r="R70" s="97"/>
      <c r="S70" s="94" t="s">
        <v>101</v>
      </c>
      <c r="T70" s="94"/>
      <c r="U70" s="94"/>
      <c r="V70" s="94"/>
      <c r="W70" s="92">
        <v>0.5</v>
      </c>
      <c r="X70" s="92"/>
      <c r="Y70" s="92"/>
      <c r="Z70" s="92"/>
      <c r="AA70" s="93">
        <v>1</v>
      </c>
      <c r="AB70" s="93"/>
      <c r="AC70" s="93"/>
      <c r="AD70" s="93"/>
      <c r="AE70" s="90">
        <v>139</v>
      </c>
      <c r="AF70" s="90"/>
      <c r="AG70" s="90"/>
      <c r="AH70" s="90"/>
      <c r="AI70" s="94" t="s">
        <v>102</v>
      </c>
      <c r="AJ70" s="94"/>
      <c r="AK70" s="95"/>
    </row>
    <row r="71" spans="2:37" s="42" customFormat="1" ht="20.100000000000001" customHeight="1" x14ac:dyDescent="0.4">
      <c r="B71" s="61" t="s">
        <v>1</v>
      </c>
      <c r="C71" s="96" t="s">
        <v>612</v>
      </c>
      <c r="D71" s="97"/>
      <c r="E71" s="97"/>
      <c r="F71" s="97"/>
      <c r="G71" s="97"/>
      <c r="H71" s="97"/>
      <c r="I71" s="97"/>
      <c r="J71" s="97"/>
      <c r="K71" s="97"/>
      <c r="L71" s="97" t="s">
        <v>653</v>
      </c>
      <c r="M71" s="97"/>
      <c r="N71" s="97"/>
      <c r="O71" s="97"/>
      <c r="P71" s="97"/>
      <c r="Q71" s="97"/>
      <c r="R71" s="97"/>
      <c r="S71" s="94" t="s">
        <v>100</v>
      </c>
      <c r="T71" s="94"/>
      <c r="U71" s="94"/>
      <c r="V71" s="94"/>
      <c r="W71" s="92">
        <v>0.5</v>
      </c>
      <c r="X71" s="92"/>
      <c r="Y71" s="92"/>
      <c r="Z71" s="92"/>
      <c r="AA71" s="93">
        <v>1</v>
      </c>
      <c r="AB71" s="93"/>
      <c r="AC71" s="93"/>
      <c r="AD71" s="93"/>
      <c r="AE71" s="90">
        <v>132</v>
      </c>
      <c r="AF71" s="90"/>
      <c r="AG71" s="90"/>
      <c r="AH71" s="90"/>
      <c r="AI71" s="94" t="s">
        <v>102</v>
      </c>
      <c r="AJ71" s="94"/>
      <c r="AK71" s="95"/>
    </row>
    <row r="72" spans="2:37" s="42" customFormat="1" ht="20.100000000000001" customHeight="1" x14ac:dyDescent="0.4">
      <c r="B72" s="61" t="s">
        <v>1</v>
      </c>
      <c r="C72" s="96" t="s">
        <v>208</v>
      </c>
      <c r="D72" s="97"/>
      <c r="E72" s="97"/>
      <c r="F72" s="97"/>
      <c r="G72" s="97"/>
      <c r="H72" s="97"/>
      <c r="I72" s="97"/>
      <c r="J72" s="97"/>
      <c r="K72" s="97"/>
      <c r="L72" s="97" t="s">
        <v>365</v>
      </c>
      <c r="M72" s="97"/>
      <c r="N72" s="97"/>
      <c r="O72" s="97"/>
      <c r="P72" s="97"/>
      <c r="Q72" s="97"/>
      <c r="R72" s="97"/>
      <c r="S72" s="94" t="s">
        <v>100</v>
      </c>
      <c r="T72" s="94"/>
      <c r="U72" s="94"/>
      <c r="V72" s="94"/>
      <c r="W72" s="92">
        <v>1.5</v>
      </c>
      <c r="X72" s="92"/>
      <c r="Y72" s="92"/>
      <c r="Z72" s="92"/>
      <c r="AA72" s="93">
        <v>1</v>
      </c>
      <c r="AB72" s="93"/>
      <c r="AC72" s="93"/>
      <c r="AD72" s="93"/>
      <c r="AE72" s="90">
        <v>135</v>
      </c>
      <c r="AF72" s="90"/>
      <c r="AG72" s="90"/>
      <c r="AH72" s="90"/>
      <c r="AI72" s="94" t="s">
        <v>102</v>
      </c>
      <c r="AJ72" s="94"/>
      <c r="AK72" s="95"/>
    </row>
    <row r="73" spans="2:37" s="42" customFormat="1" ht="20.100000000000001" customHeight="1" x14ac:dyDescent="0.4">
      <c r="B73" s="61" t="s">
        <v>1</v>
      </c>
      <c r="C73" s="96" t="s">
        <v>316</v>
      </c>
      <c r="D73" s="97"/>
      <c r="E73" s="97"/>
      <c r="F73" s="97"/>
      <c r="G73" s="97"/>
      <c r="H73" s="97"/>
      <c r="I73" s="97"/>
      <c r="J73" s="97"/>
      <c r="K73" s="97"/>
      <c r="L73" s="97" t="s">
        <v>365</v>
      </c>
      <c r="M73" s="97"/>
      <c r="N73" s="97"/>
      <c r="O73" s="97"/>
      <c r="P73" s="97"/>
      <c r="Q73" s="97"/>
      <c r="R73" s="97"/>
      <c r="S73" s="94" t="s">
        <v>100</v>
      </c>
      <c r="T73" s="94"/>
      <c r="U73" s="94"/>
      <c r="V73" s="94"/>
      <c r="W73" s="92">
        <v>2</v>
      </c>
      <c r="X73" s="92"/>
      <c r="Y73" s="92"/>
      <c r="Z73" s="92"/>
      <c r="AA73" s="93">
        <v>1</v>
      </c>
      <c r="AB73" s="93"/>
      <c r="AC73" s="93"/>
      <c r="AD73" s="93"/>
      <c r="AE73" s="90">
        <v>136</v>
      </c>
      <c r="AF73" s="90"/>
      <c r="AG73" s="90"/>
      <c r="AH73" s="90"/>
      <c r="AI73" s="94" t="s">
        <v>102</v>
      </c>
      <c r="AJ73" s="94"/>
      <c r="AK73" s="95"/>
    </row>
    <row r="74" spans="2:37" s="42" customFormat="1" ht="20.100000000000001" customHeight="1" x14ac:dyDescent="0.4">
      <c r="B74" s="61" t="s">
        <v>1</v>
      </c>
      <c r="C74" s="96" t="s">
        <v>616</v>
      </c>
      <c r="D74" s="97"/>
      <c r="E74" s="97"/>
      <c r="F74" s="97"/>
      <c r="G74" s="97"/>
      <c r="H74" s="97"/>
      <c r="I74" s="97"/>
      <c r="J74" s="97"/>
      <c r="K74" s="97"/>
      <c r="L74" s="97" t="s">
        <v>654</v>
      </c>
      <c r="M74" s="97"/>
      <c r="N74" s="97"/>
      <c r="O74" s="97"/>
      <c r="P74" s="97"/>
      <c r="Q74" s="97"/>
      <c r="R74" s="97"/>
      <c r="S74" s="94" t="s">
        <v>100</v>
      </c>
      <c r="T74" s="94"/>
      <c r="U74" s="94"/>
      <c r="V74" s="94"/>
      <c r="W74" s="92">
        <v>2</v>
      </c>
      <c r="X74" s="92"/>
      <c r="Y74" s="92"/>
      <c r="Z74" s="92"/>
      <c r="AA74" s="93">
        <v>1</v>
      </c>
      <c r="AB74" s="93"/>
      <c r="AC74" s="93"/>
      <c r="AD74" s="93"/>
      <c r="AE74" s="90">
        <v>5</v>
      </c>
      <c r="AF74" s="90"/>
      <c r="AG74" s="90"/>
      <c r="AH74" s="90"/>
      <c r="AI74" s="94" t="s">
        <v>102</v>
      </c>
      <c r="AJ74" s="94"/>
      <c r="AK74" s="95"/>
    </row>
    <row r="75" spans="2:37" s="42" customFormat="1" ht="20.100000000000001" customHeight="1" x14ac:dyDescent="0.4">
      <c r="B75" s="61" t="s">
        <v>1</v>
      </c>
      <c r="C75" s="96" t="s">
        <v>313</v>
      </c>
      <c r="D75" s="97"/>
      <c r="E75" s="97"/>
      <c r="F75" s="97"/>
      <c r="G75" s="97"/>
      <c r="H75" s="97"/>
      <c r="I75" s="97"/>
      <c r="J75" s="97"/>
      <c r="K75" s="97"/>
      <c r="L75" s="97" t="s">
        <v>365</v>
      </c>
      <c r="M75" s="97"/>
      <c r="N75" s="97"/>
      <c r="O75" s="97"/>
      <c r="P75" s="97"/>
      <c r="Q75" s="97"/>
      <c r="R75" s="97"/>
      <c r="S75" s="94" t="s">
        <v>100</v>
      </c>
      <c r="T75" s="94"/>
      <c r="U75" s="94"/>
      <c r="V75" s="94"/>
      <c r="W75" s="92">
        <v>3</v>
      </c>
      <c r="X75" s="92"/>
      <c r="Y75" s="92"/>
      <c r="Z75" s="92"/>
      <c r="AA75" s="93">
        <v>4</v>
      </c>
      <c r="AB75" s="93"/>
      <c r="AC75" s="93"/>
      <c r="AD75" s="93"/>
      <c r="AE75" s="90">
        <v>138</v>
      </c>
      <c r="AF75" s="90"/>
      <c r="AG75" s="90"/>
      <c r="AH75" s="90"/>
      <c r="AI75" s="94" t="s">
        <v>102</v>
      </c>
      <c r="AJ75" s="94"/>
      <c r="AK75" s="95"/>
    </row>
    <row r="76" spans="2:37" s="42" customFormat="1" ht="20.100000000000001" customHeight="1" x14ac:dyDescent="0.4">
      <c r="B76" s="61" t="s">
        <v>1</v>
      </c>
      <c r="C76" s="96" t="s">
        <v>617</v>
      </c>
      <c r="D76" s="97"/>
      <c r="E76" s="97"/>
      <c r="F76" s="97"/>
      <c r="G76" s="97"/>
      <c r="H76" s="97"/>
      <c r="I76" s="97"/>
      <c r="J76" s="97"/>
      <c r="K76" s="97"/>
      <c r="L76" s="97" t="s">
        <v>365</v>
      </c>
      <c r="M76" s="97"/>
      <c r="N76" s="97"/>
      <c r="O76" s="97"/>
      <c r="P76" s="97"/>
      <c r="Q76" s="97"/>
      <c r="R76" s="97"/>
      <c r="S76" s="94" t="s">
        <v>100</v>
      </c>
      <c r="T76" s="94"/>
      <c r="U76" s="94"/>
      <c r="V76" s="94"/>
      <c r="W76" s="92">
        <v>3</v>
      </c>
      <c r="X76" s="92"/>
      <c r="Y76" s="92"/>
      <c r="Z76" s="92"/>
      <c r="AA76" s="93">
        <v>4</v>
      </c>
      <c r="AB76" s="93"/>
      <c r="AC76" s="93"/>
      <c r="AD76" s="93"/>
      <c r="AE76" s="90">
        <v>145</v>
      </c>
      <c r="AF76" s="90"/>
      <c r="AG76" s="90"/>
      <c r="AH76" s="90"/>
      <c r="AI76" s="94" t="s">
        <v>102</v>
      </c>
      <c r="AJ76" s="94"/>
      <c r="AK76" s="95"/>
    </row>
    <row r="77" spans="2:37" s="42" customFormat="1" ht="20.100000000000001" customHeight="1" x14ac:dyDescent="0.4">
      <c r="B77" s="61" t="s">
        <v>1</v>
      </c>
      <c r="C77" s="96" t="s">
        <v>618</v>
      </c>
      <c r="D77" s="97"/>
      <c r="E77" s="97"/>
      <c r="F77" s="97"/>
      <c r="G77" s="97"/>
      <c r="H77" s="97"/>
      <c r="I77" s="97"/>
      <c r="J77" s="97"/>
      <c r="K77" s="97"/>
      <c r="L77" s="97" t="s">
        <v>365</v>
      </c>
      <c r="M77" s="97"/>
      <c r="N77" s="97"/>
      <c r="O77" s="97"/>
      <c r="P77" s="97"/>
      <c r="Q77" s="97"/>
      <c r="R77" s="97"/>
      <c r="S77" s="94" t="s">
        <v>100</v>
      </c>
      <c r="T77" s="94"/>
      <c r="U77" s="94"/>
      <c r="V77" s="94"/>
      <c r="W77" s="92">
        <v>3</v>
      </c>
      <c r="X77" s="92"/>
      <c r="Y77" s="92"/>
      <c r="Z77" s="92"/>
      <c r="AA77" s="93">
        <v>2</v>
      </c>
      <c r="AB77" s="93"/>
      <c r="AC77" s="93"/>
      <c r="AD77" s="93"/>
      <c r="AE77" s="90">
        <v>142</v>
      </c>
      <c r="AF77" s="90"/>
      <c r="AG77" s="90"/>
      <c r="AH77" s="90"/>
      <c r="AI77" s="94" t="s">
        <v>102</v>
      </c>
      <c r="AJ77" s="94"/>
      <c r="AK77" s="95"/>
    </row>
    <row r="78" spans="2:37" s="42" customFormat="1" ht="20.100000000000001" customHeight="1" x14ac:dyDescent="0.4">
      <c r="B78" s="61" t="s">
        <v>1</v>
      </c>
      <c r="C78" s="96" t="s">
        <v>619</v>
      </c>
      <c r="D78" s="97"/>
      <c r="E78" s="97"/>
      <c r="F78" s="97"/>
      <c r="G78" s="97"/>
      <c r="H78" s="97"/>
      <c r="I78" s="97"/>
      <c r="J78" s="97"/>
      <c r="K78" s="97"/>
      <c r="L78" s="97" t="s">
        <v>365</v>
      </c>
      <c r="M78" s="97"/>
      <c r="N78" s="97"/>
      <c r="O78" s="97"/>
      <c r="P78" s="97"/>
      <c r="Q78" s="97"/>
      <c r="R78" s="97"/>
      <c r="S78" s="94" t="s">
        <v>100</v>
      </c>
      <c r="T78" s="94"/>
      <c r="U78" s="94"/>
      <c r="V78" s="94"/>
      <c r="W78" s="92">
        <v>7</v>
      </c>
      <c r="X78" s="92"/>
      <c r="Y78" s="92"/>
      <c r="Z78" s="92"/>
      <c r="AA78" s="93">
        <v>2</v>
      </c>
      <c r="AB78" s="93"/>
      <c r="AC78" s="93"/>
      <c r="AD78" s="93"/>
      <c r="AE78" s="90">
        <v>137</v>
      </c>
      <c r="AF78" s="90"/>
      <c r="AG78" s="90"/>
      <c r="AH78" s="90"/>
      <c r="AI78" s="94" t="s">
        <v>102</v>
      </c>
      <c r="AJ78" s="94"/>
      <c r="AK78" s="95"/>
    </row>
    <row r="79" spans="2:37" s="42" customFormat="1" ht="20.100000000000001" customHeight="1" x14ac:dyDescent="0.4">
      <c r="B79" s="61" t="s">
        <v>1</v>
      </c>
      <c r="C79" s="96" t="s">
        <v>311</v>
      </c>
      <c r="D79" s="97"/>
      <c r="E79" s="97"/>
      <c r="F79" s="97"/>
      <c r="G79" s="97"/>
      <c r="H79" s="97"/>
      <c r="I79" s="97"/>
      <c r="J79" s="97"/>
      <c r="K79" s="97"/>
      <c r="L79" s="97" t="s">
        <v>365</v>
      </c>
      <c r="M79" s="97"/>
      <c r="N79" s="97"/>
      <c r="O79" s="97"/>
      <c r="P79" s="97"/>
      <c r="Q79" s="97"/>
      <c r="R79" s="97"/>
      <c r="S79" s="94" t="s">
        <v>101</v>
      </c>
      <c r="T79" s="94"/>
      <c r="U79" s="94"/>
      <c r="V79" s="94"/>
      <c r="W79" s="92">
        <v>1.5</v>
      </c>
      <c r="X79" s="92"/>
      <c r="Y79" s="92"/>
      <c r="Z79" s="92"/>
      <c r="AA79" s="93">
        <v>1</v>
      </c>
      <c r="AB79" s="93"/>
      <c r="AC79" s="93"/>
      <c r="AD79" s="93"/>
      <c r="AE79" s="90">
        <v>107</v>
      </c>
      <c r="AF79" s="90"/>
      <c r="AG79" s="90"/>
      <c r="AH79" s="90"/>
      <c r="AI79" s="94" t="s">
        <v>102</v>
      </c>
      <c r="AJ79" s="94"/>
      <c r="AK79" s="95"/>
    </row>
    <row r="80" spans="2:37" s="42" customFormat="1" ht="20.100000000000001" customHeight="1" x14ac:dyDescent="0.4">
      <c r="B80" s="61" t="s">
        <v>1</v>
      </c>
      <c r="C80" s="96" t="s">
        <v>292</v>
      </c>
      <c r="D80" s="97"/>
      <c r="E80" s="97"/>
      <c r="F80" s="97"/>
      <c r="G80" s="97"/>
      <c r="H80" s="97"/>
      <c r="I80" s="97"/>
      <c r="J80" s="97"/>
      <c r="K80" s="97"/>
      <c r="L80" s="97" t="s">
        <v>365</v>
      </c>
      <c r="M80" s="97"/>
      <c r="N80" s="97"/>
      <c r="O80" s="97"/>
      <c r="P80" s="97"/>
      <c r="Q80" s="97"/>
      <c r="R80" s="97"/>
      <c r="S80" s="94" t="s">
        <v>101</v>
      </c>
      <c r="T80" s="94"/>
      <c r="U80" s="94"/>
      <c r="V80" s="94"/>
      <c r="W80" s="92">
        <v>1</v>
      </c>
      <c r="X80" s="92"/>
      <c r="Y80" s="92"/>
      <c r="Z80" s="92"/>
      <c r="AA80" s="93">
        <v>1</v>
      </c>
      <c r="AB80" s="93"/>
      <c r="AC80" s="93"/>
      <c r="AD80" s="93"/>
      <c r="AE80" s="90">
        <v>108</v>
      </c>
      <c r="AF80" s="90"/>
      <c r="AG80" s="90"/>
      <c r="AH80" s="90"/>
      <c r="AI80" s="94" t="s">
        <v>102</v>
      </c>
      <c r="AJ80" s="94"/>
      <c r="AK80" s="95"/>
    </row>
    <row r="81" spans="2:37" s="42" customFormat="1" ht="20.100000000000001" customHeight="1" x14ac:dyDescent="0.4">
      <c r="B81" s="61" t="s">
        <v>1</v>
      </c>
      <c r="C81" s="96" t="s">
        <v>620</v>
      </c>
      <c r="D81" s="97"/>
      <c r="E81" s="97"/>
      <c r="F81" s="97"/>
      <c r="G81" s="97"/>
      <c r="H81" s="97"/>
      <c r="I81" s="97"/>
      <c r="J81" s="97"/>
      <c r="K81" s="97"/>
      <c r="L81" s="97" t="s">
        <v>365</v>
      </c>
      <c r="M81" s="97"/>
      <c r="N81" s="97"/>
      <c r="O81" s="97"/>
      <c r="P81" s="97"/>
      <c r="Q81" s="97"/>
      <c r="R81" s="97"/>
      <c r="S81" s="94" t="s">
        <v>101</v>
      </c>
      <c r="T81" s="94"/>
      <c r="U81" s="94"/>
      <c r="V81" s="94"/>
      <c r="W81" s="92">
        <v>1</v>
      </c>
      <c r="X81" s="92"/>
      <c r="Y81" s="92"/>
      <c r="Z81" s="92"/>
      <c r="AA81" s="93">
        <v>1</v>
      </c>
      <c r="AB81" s="93"/>
      <c r="AC81" s="93"/>
      <c r="AD81" s="93"/>
      <c r="AE81" s="90">
        <v>107</v>
      </c>
      <c r="AF81" s="90"/>
      <c r="AG81" s="90"/>
      <c r="AH81" s="90"/>
      <c r="AI81" s="94" t="s">
        <v>102</v>
      </c>
      <c r="AJ81" s="94"/>
      <c r="AK81" s="95"/>
    </row>
    <row r="82" spans="2:37" s="42" customFormat="1" ht="20.100000000000001" customHeight="1" x14ac:dyDescent="0.4">
      <c r="B82" s="61" t="s">
        <v>1</v>
      </c>
      <c r="C82" s="96" t="s">
        <v>621</v>
      </c>
      <c r="D82" s="97"/>
      <c r="E82" s="97"/>
      <c r="F82" s="97"/>
      <c r="G82" s="97"/>
      <c r="H82" s="97"/>
      <c r="I82" s="97"/>
      <c r="J82" s="97"/>
      <c r="K82" s="97"/>
      <c r="L82" s="97" t="s">
        <v>655</v>
      </c>
      <c r="M82" s="97"/>
      <c r="N82" s="97"/>
      <c r="O82" s="97"/>
      <c r="P82" s="97"/>
      <c r="Q82" s="97"/>
      <c r="R82" s="97"/>
      <c r="S82" s="94" t="s">
        <v>100</v>
      </c>
      <c r="T82" s="94"/>
      <c r="U82" s="94"/>
      <c r="V82" s="94"/>
      <c r="W82" s="92">
        <v>2.5</v>
      </c>
      <c r="X82" s="92"/>
      <c r="Y82" s="92"/>
      <c r="Z82" s="92"/>
      <c r="AA82" s="93">
        <v>4</v>
      </c>
      <c r="AB82" s="93"/>
      <c r="AC82" s="93"/>
      <c r="AD82" s="93"/>
      <c r="AE82" s="90">
        <v>129</v>
      </c>
      <c r="AF82" s="90"/>
      <c r="AG82" s="90"/>
      <c r="AH82" s="90"/>
      <c r="AI82" s="94" t="s">
        <v>102</v>
      </c>
      <c r="AJ82" s="94"/>
      <c r="AK82" s="95"/>
    </row>
    <row r="83" spans="2:37" s="42" customFormat="1" ht="20.100000000000001" customHeight="1" x14ac:dyDescent="0.4">
      <c r="B83" s="61" t="s">
        <v>1</v>
      </c>
      <c r="C83" s="96" t="s">
        <v>612</v>
      </c>
      <c r="D83" s="97"/>
      <c r="E83" s="97"/>
      <c r="F83" s="97"/>
      <c r="G83" s="97"/>
      <c r="H83" s="97"/>
      <c r="I83" s="97"/>
      <c r="J83" s="97"/>
      <c r="K83" s="97"/>
      <c r="L83" s="97" t="s">
        <v>655</v>
      </c>
      <c r="M83" s="97"/>
      <c r="N83" s="97"/>
      <c r="O83" s="97"/>
      <c r="P83" s="97"/>
      <c r="Q83" s="97"/>
      <c r="R83" s="97"/>
      <c r="S83" s="94" t="s">
        <v>100</v>
      </c>
      <c r="T83" s="94"/>
      <c r="U83" s="94"/>
      <c r="V83" s="94"/>
      <c r="W83" s="92">
        <v>0.5</v>
      </c>
      <c r="X83" s="92"/>
      <c r="Y83" s="92"/>
      <c r="Z83" s="92"/>
      <c r="AA83" s="93">
        <v>4</v>
      </c>
      <c r="AB83" s="93"/>
      <c r="AC83" s="93"/>
      <c r="AD83" s="93"/>
      <c r="AE83" s="90">
        <v>119</v>
      </c>
      <c r="AF83" s="90"/>
      <c r="AG83" s="90"/>
      <c r="AH83" s="90"/>
      <c r="AI83" s="94" t="s">
        <v>102</v>
      </c>
      <c r="AJ83" s="94"/>
      <c r="AK83" s="95"/>
    </row>
    <row r="84" spans="2:37" s="42" customFormat="1" ht="20.100000000000001" customHeight="1" x14ac:dyDescent="0.4">
      <c r="B84" s="61" t="s">
        <v>1</v>
      </c>
      <c r="C84" s="96" t="s">
        <v>206</v>
      </c>
      <c r="D84" s="97"/>
      <c r="E84" s="97"/>
      <c r="F84" s="97"/>
      <c r="G84" s="97"/>
      <c r="H84" s="97"/>
      <c r="I84" s="97"/>
      <c r="J84" s="97"/>
      <c r="K84" s="97"/>
      <c r="L84" s="97" t="s">
        <v>366</v>
      </c>
      <c r="M84" s="97"/>
      <c r="N84" s="97"/>
      <c r="O84" s="97"/>
      <c r="P84" s="97"/>
      <c r="Q84" s="97"/>
      <c r="R84" s="97"/>
      <c r="S84" s="94" t="s">
        <v>100</v>
      </c>
      <c r="T84" s="94"/>
      <c r="U84" s="94"/>
      <c r="V84" s="94"/>
      <c r="W84" s="92">
        <v>1</v>
      </c>
      <c r="X84" s="92"/>
      <c r="Y84" s="92"/>
      <c r="Z84" s="92"/>
      <c r="AA84" s="93">
        <v>1</v>
      </c>
      <c r="AB84" s="93"/>
      <c r="AC84" s="93"/>
      <c r="AD84" s="93"/>
      <c r="AE84" s="90">
        <v>121</v>
      </c>
      <c r="AF84" s="90"/>
      <c r="AG84" s="90"/>
      <c r="AH84" s="90"/>
      <c r="AI84" s="94" t="s">
        <v>102</v>
      </c>
      <c r="AJ84" s="94"/>
      <c r="AK84" s="95"/>
    </row>
    <row r="85" spans="2:37" s="42" customFormat="1" ht="20.100000000000001" customHeight="1" x14ac:dyDescent="0.4">
      <c r="B85" s="61" t="s">
        <v>1</v>
      </c>
      <c r="C85" s="96" t="s">
        <v>289</v>
      </c>
      <c r="D85" s="97"/>
      <c r="E85" s="97"/>
      <c r="F85" s="97"/>
      <c r="G85" s="97"/>
      <c r="H85" s="97"/>
      <c r="I85" s="97"/>
      <c r="J85" s="97"/>
      <c r="K85" s="97"/>
      <c r="L85" s="97" t="s">
        <v>366</v>
      </c>
      <c r="M85" s="97"/>
      <c r="N85" s="97"/>
      <c r="O85" s="97"/>
      <c r="P85" s="97"/>
      <c r="Q85" s="97"/>
      <c r="R85" s="97"/>
      <c r="S85" s="94" t="s">
        <v>100</v>
      </c>
      <c r="T85" s="94"/>
      <c r="U85" s="94"/>
      <c r="V85" s="94"/>
      <c r="W85" s="92">
        <v>1</v>
      </c>
      <c r="X85" s="92"/>
      <c r="Y85" s="92"/>
      <c r="Z85" s="92"/>
      <c r="AA85" s="93">
        <v>1</v>
      </c>
      <c r="AB85" s="93"/>
      <c r="AC85" s="93"/>
      <c r="AD85" s="93"/>
      <c r="AE85" s="90">
        <v>121</v>
      </c>
      <c r="AF85" s="90"/>
      <c r="AG85" s="90"/>
      <c r="AH85" s="90"/>
      <c r="AI85" s="94" t="s">
        <v>102</v>
      </c>
      <c r="AJ85" s="94"/>
      <c r="AK85" s="95"/>
    </row>
    <row r="86" spans="2:37" s="42" customFormat="1" ht="20.100000000000001" customHeight="1" x14ac:dyDescent="0.4">
      <c r="B86" s="61" t="s">
        <v>1</v>
      </c>
      <c r="C86" s="96" t="s">
        <v>208</v>
      </c>
      <c r="D86" s="97"/>
      <c r="E86" s="97"/>
      <c r="F86" s="97"/>
      <c r="G86" s="97"/>
      <c r="H86" s="97"/>
      <c r="I86" s="97"/>
      <c r="J86" s="97"/>
      <c r="K86" s="97"/>
      <c r="L86" s="97" t="s">
        <v>366</v>
      </c>
      <c r="M86" s="97"/>
      <c r="N86" s="97"/>
      <c r="O86" s="97"/>
      <c r="P86" s="97"/>
      <c r="Q86" s="97"/>
      <c r="R86" s="97"/>
      <c r="S86" s="94" t="s">
        <v>100</v>
      </c>
      <c r="T86" s="94"/>
      <c r="U86" s="94"/>
      <c r="V86" s="94"/>
      <c r="W86" s="92">
        <v>2</v>
      </c>
      <c r="X86" s="92"/>
      <c r="Y86" s="92"/>
      <c r="Z86" s="92"/>
      <c r="AA86" s="93">
        <v>1</v>
      </c>
      <c r="AB86" s="93"/>
      <c r="AC86" s="93"/>
      <c r="AD86" s="93"/>
      <c r="AE86" s="90">
        <v>121</v>
      </c>
      <c r="AF86" s="90"/>
      <c r="AG86" s="90"/>
      <c r="AH86" s="90"/>
      <c r="AI86" s="94" t="s">
        <v>102</v>
      </c>
      <c r="AJ86" s="94"/>
      <c r="AK86" s="95"/>
    </row>
    <row r="87" spans="2:37" s="42" customFormat="1" ht="20.100000000000001" customHeight="1" x14ac:dyDescent="0.4">
      <c r="B87" s="61" t="s">
        <v>1</v>
      </c>
      <c r="C87" s="96" t="s">
        <v>622</v>
      </c>
      <c r="D87" s="97"/>
      <c r="E87" s="97"/>
      <c r="F87" s="97"/>
      <c r="G87" s="97"/>
      <c r="H87" s="97"/>
      <c r="I87" s="97"/>
      <c r="J87" s="97"/>
      <c r="K87" s="97"/>
      <c r="L87" s="97" t="s">
        <v>366</v>
      </c>
      <c r="M87" s="97"/>
      <c r="N87" s="97"/>
      <c r="O87" s="97"/>
      <c r="P87" s="97"/>
      <c r="Q87" s="97"/>
      <c r="R87" s="97"/>
      <c r="S87" s="94" t="s">
        <v>100</v>
      </c>
      <c r="T87" s="94"/>
      <c r="U87" s="94"/>
      <c r="V87" s="94"/>
      <c r="W87" s="92">
        <v>3</v>
      </c>
      <c r="X87" s="92"/>
      <c r="Y87" s="92"/>
      <c r="Z87" s="92"/>
      <c r="AA87" s="93">
        <v>4</v>
      </c>
      <c r="AB87" s="93"/>
      <c r="AC87" s="93"/>
      <c r="AD87" s="93"/>
      <c r="AE87" s="90">
        <v>120</v>
      </c>
      <c r="AF87" s="90"/>
      <c r="AG87" s="90"/>
      <c r="AH87" s="90"/>
      <c r="AI87" s="94" t="s">
        <v>102</v>
      </c>
      <c r="AJ87" s="94"/>
      <c r="AK87" s="95"/>
    </row>
    <row r="88" spans="2:37" s="42" customFormat="1" ht="20.100000000000001" customHeight="1" x14ac:dyDescent="0.4">
      <c r="B88" s="61" t="s">
        <v>1</v>
      </c>
      <c r="C88" s="96" t="s">
        <v>623</v>
      </c>
      <c r="D88" s="97"/>
      <c r="E88" s="97"/>
      <c r="F88" s="97"/>
      <c r="G88" s="97"/>
      <c r="H88" s="97"/>
      <c r="I88" s="97"/>
      <c r="J88" s="97"/>
      <c r="K88" s="97"/>
      <c r="L88" s="97" t="s">
        <v>366</v>
      </c>
      <c r="M88" s="97"/>
      <c r="N88" s="97"/>
      <c r="O88" s="97"/>
      <c r="P88" s="97"/>
      <c r="Q88" s="97"/>
      <c r="R88" s="97"/>
      <c r="S88" s="94" t="s">
        <v>100</v>
      </c>
      <c r="T88" s="94"/>
      <c r="U88" s="94"/>
      <c r="V88" s="94"/>
      <c r="W88" s="92">
        <v>3</v>
      </c>
      <c r="X88" s="92"/>
      <c r="Y88" s="92"/>
      <c r="Z88" s="92"/>
      <c r="AA88" s="93">
        <v>4</v>
      </c>
      <c r="AB88" s="93"/>
      <c r="AC88" s="93"/>
      <c r="AD88" s="93"/>
      <c r="AE88" s="90">
        <v>119</v>
      </c>
      <c r="AF88" s="90"/>
      <c r="AG88" s="90"/>
      <c r="AH88" s="90"/>
      <c r="AI88" s="94" t="s">
        <v>102</v>
      </c>
      <c r="AJ88" s="94"/>
      <c r="AK88" s="95"/>
    </row>
    <row r="89" spans="2:37" s="42" customFormat="1" ht="20.100000000000001" customHeight="1" x14ac:dyDescent="0.4">
      <c r="B89" s="61" t="s">
        <v>1</v>
      </c>
      <c r="C89" s="96" t="s">
        <v>624</v>
      </c>
      <c r="D89" s="97"/>
      <c r="E89" s="97"/>
      <c r="F89" s="97"/>
      <c r="G89" s="97"/>
      <c r="H89" s="97"/>
      <c r="I89" s="97"/>
      <c r="J89" s="97"/>
      <c r="K89" s="97"/>
      <c r="L89" s="97" t="s">
        <v>366</v>
      </c>
      <c r="M89" s="97"/>
      <c r="N89" s="97"/>
      <c r="O89" s="97"/>
      <c r="P89" s="97"/>
      <c r="Q89" s="97"/>
      <c r="R89" s="97"/>
      <c r="S89" s="94" t="s">
        <v>100</v>
      </c>
      <c r="T89" s="94"/>
      <c r="U89" s="94"/>
      <c r="V89" s="94"/>
      <c r="W89" s="92">
        <v>7</v>
      </c>
      <c r="X89" s="92"/>
      <c r="Y89" s="92"/>
      <c r="Z89" s="92"/>
      <c r="AA89" s="93">
        <v>3</v>
      </c>
      <c r="AB89" s="93"/>
      <c r="AC89" s="93"/>
      <c r="AD89" s="93"/>
      <c r="AE89" s="90">
        <v>117</v>
      </c>
      <c r="AF89" s="90"/>
      <c r="AG89" s="90"/>
      <c r="AH89" s="90"/>
      <c r="AI89" s="94" t="s">
        <v>102</v>
      </c>
      <c r="AJ89" s="94"/>
      <c r="AK89" s="95"/>
    </row>
    <row r="90" spans="2:37" s="42" customFormat="1" ht="20.100000000000001" customHeight="1" x14ac:dyDescent="0.4">
      <c r="B90" s="61" t="s">
        <v>1</v>
      </c>
      <c r="C90" s="96" t="s">
        <v>625</v>
      </c>
      <c r="D90" s="97"/>
      <c r="E90" s="97"/>
      <c r="F90" s="97"/>
      <c r="G90" s="97"/>
      <c r="H90" s="97"/>
      <c r="I90" s="97"/>
      <c r="J90" s="97"/>
      <c r="K90" s="97"/>
      <c r="L90" s="97" t="s">
        <v>366</v>
      </c>
      <c r="M90" s="97"/>
      <c r="N90" s="97"/>
      <c r="O90" s="97"/>
      <c r="P90" s="97"/>
      <c r="Q90" s="97"/>
      <c r="R90" s="97"/>
      <c r="S90" s="94" t="s">
        <v>101</v>
      </c>
      <c r="T90" s="94"/>
      <c r="U90" s="94"/>
      <c r="V90" s="94"/>
      <c r="W90" s="92">
        <v>1</v>
      </c>
      <c r="X90" s="92"/>
      <c r="Y90" s="92"/>
      <c r="Z90" s="92"/>
      <c r="AA90" s="93">
        <v>1</v>
      </c>
      <c r="AB90" s="93"/>
      <c r="AC90" s="93"/>
      <c r="AD90" s="93"/>
      <c r="AE90" s="90">
        <v>94</v>
      </c>
      <c r="AF90" s="90"/>
      <c r="AG90" s="90"/>
      <c r="AH90" s="90"/>
      <c r="AI90" s="94" t="s">
        <v>102</v>
      </c>
      <c r="AJ90" s="94"/>
      <c r="AK90" s="95"/>
    </row>
    <row r="91" spans="2:37" s="42" customFormat="1" ht="20.100000000000001" customHeight="1" x14ac:dyDescent="0.4">
      <c r="B91" s="61" t="s">
        <v>1</v>
      </c>
      <c r="C91" s="96" t="s">
        <v>206</v>
      </c>
      <c r="D91" s="97"/>
      <c r="E91" s="97"/>
      <c r="F91" s="97"/>
      <c r="G91" s="97"/>
      <c r="H91" s="97"/>
      <c r="I91" s="97"/>
      <c r="J91" s="97"/>
      <c r="K91" s="97"/>
      <c r="L91" s="97" t="s">
        <v>367</v>
      </c>
      <c r="M91" s="97"/>
      <c r="N91" s="97"/>
      <c r="O91" s="97"/>
      <c r="P91" s="97"/>
      <c r="Q91" s="97"/>
      <c r="R91" s="97"/>
      <c r="S91" s="94" t="s">
        <v>100</v>
      </c>
      <c r="T91" s="94"/>
      <c r="U91" s="94"/>
      <c r="V91" s="94"/>
      <c r="W91" s="92">
        <v>1</v>
      </c>
      <c r="X91" s="92"/>
      <c r="Y91" s="92"/>
      <c r="Z91" s="92"/>
      <c r="AA91" s="93">
        <v>2</v>
      </c>
      <c r="AB91" s="93"/>
      <c r="AC91" s="93"/>
      <c r="AD91" s="93"/>
      <c r="AE91" s="90">
        <v>74</v>
      </c>
      <c r="AF91" s="90"/>
      <c r="AG91" s="90"/>
      <c r="AH91" s="90"/>
      <c r="AI91" s="94" t="s">
        <v>102</v>
      </c>
      <c r="AJ91" s="94"/>
      <c r="AK91" s="95"/>
    </row>
    <row r="92" spans="2:37" s="42" customFormat="1" ht="20.100000000000001" customHeight="1" x14ac:dyDescent="0.4">
      <c r="B92" s="61" t="s">
        <v>1</v>
      </c>
      <c r="C92" s="96" t="s">
        <v>612</v>
      </c>
      <c r="D92" s="97"/>
      <c r="E92" s="97"/>
      <c r="F92" s="97"/>
      <c r="G92" s="97"/>
      <c r="H92" s="97"/>
      <c r="I92" s="97"/>
      <c r="J92" s="97"/>
      <c r="K92" s="97"/>
      <c r="L92" s="97" t="s">
        <v>367</v>
      </c>
      <c r="M92" s="97"/>
      <c r="N92" s="97"/>
      <c r="O92" s="97"/>
      <c r="P92" s="97"/>
      <c r="Q92" s="97"/>
      <c r="R92" s="97"/>
      <c r="S92" s="94" t="s">
        <v>100</v>
      </c>
      <c r="T92" s="94"/>
      <c r="U92" s="94"/>
      <c r="V92" s="94"/>
      <c r="W92" s="92">
        <v>0.5</v>
      </c>
      <c r="X92" s="92"/>
      <c r="Y92" s="92"/>
      <c r="Z92" s="92"/>
      <c r="AA92" s="93">
        <v>2</v>
      </c>
      <c r="AB92" s="93"/>
      <c r="AC92" s="93"/>
      <c r="AD92" s="93"/>
      <c r="AE92" s="90">
        <v>75</v>
      </c>
      <c r="AF92" s="90"/>
      <c r="AG92" s="90"/>
      <c r="AH92" s="90"/>
      <c r="AI92" s="94" t="s">
        <v>102</v>
      </c>
      <c r="AJ92" s="94"/>
      <c r="AK92" s="95"/>
    </row>
    <row r="93" spans="2:37" s="42" customFormat="1" ht="20.100000000000001" customHeight="1" x14ac:dyDescent="0.4">
      <c r="B93" s="61" t="s">
        <v>1</v>
      </c>
      <c r="C93" s="96" t="s">
        <v>626</v>
      </c>
      <c r="D93" s="97"/>
      <c r="E93" s="97"/>
      <c r="F93" s="97"/>
      <c r="G93" s="97"/>
      <c r="H93" s="97"/>
      <c r="I93" s="97"/>
      <c r="J93" s="97"/>
      <c r="K93" s="97"/>
      <c r="L93" s="97" t="s">
        <v>367</v>
      </c>
      <c r="M93" s="97"/>
      <c r="N93" s="97"/>
      <c r="O93" s="97"/>
      <c r="P93" s="97"/>
      <c r="Q93" s="97"/>
      <c r="R93" s="97"/>
      <c r="S93" s="94" t="s">
        <v>100</v>
      </c>
      <c r="T93" s="94"/>
      <c r="U93" s="94"/>
      <c r="V93" s="94"/>
      <c r="W93" s="92">
        <v>2</v>
      </c>
      <c r="X93" s="92"/>
      <c r="Y93" s="92"/>
      <c r="Z93" s="92"/>
      <c r="AA93" s="93">
        <v>1</v>
      </c>
      <c r="AB93" s="93"/>
      <c r="AC93" s="93"/>
      <c r="AD93" s="93"/>
      <c r="AE93" s="90">
        <v>75</v>
      </c>
      <c r="AF93" s="90"/>
      <c r="AG93" s="90"/>
      <c r="AH93" s="90"/>
      <c r="AI93" s="94" t="s">
        <v>102</v>
      </c>
      <c r="AJ93" s="94"/>
      <c r="AK93" s="95"/>
    </row>
    <row r="94" spans="2:37" s="42" customFormat="1" ht="20.100000000000001" customHeight="1" x14ac:dyDescent="0.4">
      <c r="B94" s="61" t="s">
        <v>1</v>
      </c>
      <c r="C94" s="96" t="s">
        <v>318</v>
      </c>
      <c r="D94" s="97"/>
      <c r="E94" s="97"/>
      <c r="F94" s="97"/>
      <c r="G94" s="97"/>
      <c r="H94" s="97"/>
      <c r="I94" s="97"/>
      <c r="J94" s="97"/>
      <c r="K94" s="97"/>
      <c r="L94" s="97" t="s">
        <v>367</v>
      </c>
      <c r="M94" s="97"/>
      <c r="N94" s="97"/>
      <c r="O94" s="97"/>
      <c r="P94" s="97"/>
      <c r="Q94" s="97"/>
      <c r="R94" s="97"/>
      <c r="S94" s="94" t="s">
        <v>100</v>
      </c>
      <c r="T94" s="94"/>
      <c r="U94" s="94"/>
      <c r="V94" s="94"/>
      <c r="W94" s="92">
        <v>4.5</v>
      </c>
      <c r="X94" s="92"/>
      <c r="Y94" s="92"/>
      <c r="Z94" s="92"/>
      <c r="AA94" s="93">
        <v>2</v>
      </c>
      <c r="AB94" s="93"/>
      <c r="AC94" s="93"/>
      <c r="AD94" s="93"/>
      <c r="AE94" s="90">
        <v>74</v>
      </c>
      <c r="AF94" s="90"/>
      <c r="AG94" s="90"/>
      <c r="AH94" s="90"/>
      <c r="AI94" s="94" t="s">
        <v>102</v>
      </c>
      <c r="AJ94" s="94"/>
      <c r="AK94" s="95"/>
    </row>
    <row r="95" spans="2:37" s="42" customFormat="1" ht="20.100000000000001" customHeight="1" x14ac:dyDescent="0.4">
      <c r="B95" s="61" t="s">
        <v>1</v>
      </c>
      <c r="C95" s="96" t="s">
        <v>319</v>
      </c>
      <c r="D95" s="97"/>
      <c r="E95" s="97"/>
      <c r="F95" s="97"/>
      <c r="G95" s="97"/>
      <c r="H95" s="97"/>
      <c r="I95" s="97"/>
      <c r="J95" s="97"/>
      <c r="K95" s="97"/>
      <c r="L95" s="97" t="s">
        <v>367</v>
      </c>
      <c r="M95" s="97"/>
      <c r="N95" s="97"/>
      <c r="O95" s="97"/>
      <c r="P95" s="97"/>
      <c r="Q95" s="97"/>
      <c r="R95" s="97"/>
      <c r="S95" s="94" t="s">
        <v>101</v>
      </c>
      <c r="T95" s="94"/>
      <c r="U95" s="94"/>
      <c r="V95" s="94"/>
      <c r="W95" s="92">
        <v>1</v>
      </c>
      <c r="X95" s="92"/>
      <c r="Y95" s="92"/>
      <c r="Z95" s="92"/>
      <c r="AA95" s="93">
        <v>1</v>
      </c>
      <c r="AB95" s="93"/>
      <c r="AC95" s="93"/>
      <c r="AD95" s="93"/>
      <c r="AE95" s="90">
        <v>55</v>
      </c>
      <c r="AF95" s="90"/>
      <c r="AG95" s="90"/>
      <c r="AH95" s="90"/>
      <c r="AI95" s="94" t="s">
        <v>102</v>
      </c>
      <c r="AJ95" s="94"/>
      <c r="AK95" s="95"/>
    </row>
    <row r="96" spans="2:37" s="42" customFormat="1" ht="20.100000000000001" customHeight="1" x14ac:dyDescent="0.4">
      <c r="B96" s="61" t="s">
        <v>1</v>
      </c>
      <c r="C96" s="96" t="s">
        <v>604</v>
      </c>
      <c r="D96" s="97"/>
      <c r="E96" s="97"/>
      <c r="F96" s="97"/>
      <c r="G96" s="97"/>
      <c r="H96" s="97"/>
      <c r="I96" s="97"/>
      <c r="J96" s="97"/>
      <c r="K96" s="97"/>
      <c r="L96" s="97" t="s">
        <v>367</v>
      </c>
      <c r="M96" s="97"/>
      <c r="N96" s="97"/>
      <c r="O96" s="97"/>
      <c r="P96" s="97"/>
      <c r="Q96" s="97"/>
      <c r="R96" s="97"/>
      <c r="S96" s="94" t="s">
        <v>101</v>
      </c>
      <c r="T96" s="94"/>
      <c r="U96" s="94"/>
      <c r="V96" s="94"/>
      <c r="W96" s="92">
        <v>1</v>
      </c>
      <c r="X96" s="92"/>
      <c r="Y96" s="92"/>
      <c r="Z96" s="92"/>
      <c r="AA96" s="93">
        <v>1</v>
      </c>
      <c r="AB96" s="93"/>
      <c r="AC96" s="93"/>
      <c r="AD96" s="93"/>
      <c r="AE96" s="90">
        <v>56</v>
      </c>
      <c r="AF96" s="90"/>
      <c r="AG96" s="90"/>
      <c r="AH96" s="90"/>
      <c r="AI96" s="94" t="s">
        <v>102</v>
      </c>
      <c r="AJ96" s="94"/>
      <c r="AK96" s="95"/>
    </row>
    <row r="97" spans="2:37" s="42" customFormat="1" ht="20.100000000000001" customHeight="1" x14ac:dyDescent="0.4">
      <c r="B97" s="61" t="s">
        <v>1</v>
      </c>
      <c r="C97" s="96" t="s">
        <v>612</v>
      </c>
      <c r="D97" s="97"/>
      <c r="E97" s="97"/>
      <c r="F97" s="97"/>
      <c r="G97" s="97"/>
      <c r="H97" s="97"/>
      <c r="I97" s="97"/>
      <c r="J97" s="97"/>
      <c r="K97" s="97"/>
      <c r="L97" s="97" t="s">
        <v>368</v>
      </c>
      <c r="M97" s="97"/>
      <c r="N97" s="97"/>
      <c r="O97" s="97"/>
      <c r="P97" s="97"/>
      <c r="Q97" s="97"/>
      <c r="R97" s="97"/>
      <c r="S97" s="94" t="s">
        <v>100</v>
      </c>
      <c r="T97" s="94"/>
      <c r="U97" s="94"/>
      <c r="V97" s="94"/>
      <c r="W97" s="92">
        <v>0.5</v>
      </c>
      <c r="X97" s="92"/>
      <c r="Y97" s="92"/>
      <c r="Z97" s="92"/>
      <c r="AA97" s="93">
        <v>1</v>
      </c>
      <c r="AB97" s="93"/>
      <c r="AC97" s="93"/>
      <c r="AD97" s="93"/>
      <c r="AE97" s="90">
        <v>118</v>
      </c>
      <c r="AF97" s="90"/>
      <c r="AG97" s="90"/>
      <c r="AH97" s="90"/>
      <c r="AI97" s="94" t="s">
        <v>102</v>
      </c>
      <c r="AJ97" s="94"/>
      <c r="AK97" s="95"/>
    </row>
    <row r="98" spans="2:37" s="42" customFormat="1" ht="20.100000000000001" customHeight="1" x14ac:dyDescent="0.4">
      <c r="B98" s="61" t="s">
        <v>1</v>
      </c>
      <c r="C98" s="96" t="s">
        <v>320</v>
      </c>
      <c r="D98" s="97"/>
      <c r="E98" s="97"/>
      <c r="F98" s="97"/>
      <c r="G98" s="97"/>
      <c r="H98" s="97"/>
      <c r="I98" s="97"/>
      <c r="J98" s="97"/>
      <c r="K98" s="97"/>
      <c r="L98" s="97" t="s">
        <v>368</v>
      </c>
      <c r="M98" s="97"/>
      <c r="N98" s="97"/>
      <c r="O98" s="97"/>
      <c r="P98" s="97"/>
      <c r="Q98" s="97"/>
      <c r="R98" s="97"/>
      <c r="S98" s="94" t="s">
        <v>100</v>
      </c>
      <c r="T98" s="94"/>
      <c r="U98" s="94"/>
      <c r="V98" s="94"/>
      <c r="W98" s="92">
        <v>1</v>
      </c>
      <c r="X98" s="92"/>
      <c r="Y98" s="92"/>
      <c r="Z98" s="92"/>
      <c r="AA98" s="93">
        <v>1</v>
      </c>
      <c r="AB98" s="93"/>
      <c r="AC98" s="93"/>
      <c r="AD98" s="93"/>
      <c r="AE98" s="90">
        <v>118</v>
      </c>
      <c r="AF98" s="90"/>
      <c r="AG98" s="90"/>
      <c r="AH98" s="90"/>
      <c r="AI98" s="94" t="s">
        <v>102</v>
      </c>
      <c r="AJ98" s="94"/>
      <c r="AK98" s="95"/>
    </row>
    <row r="99" spans="2:37" s="42" customFormat="1" ht="20.100000000000001" customHeight="1" x14ac:dyDescent="0.4">
      <c r="B99" s="61" t="s">
        <v>1</v>
      </c>
      <c r="C99" s="96" t="s">
        <v>206</v>
      </c>
      <c r="D99" s="97"/>
      <c r="E99" s="97"/>
      <c r="F99" s="97"/>
      <c r="G99" s="97"/>
      <c r="H99" s="97"/>
      <c r="I99" s="97"/>
      <c r="J99" s="97"/>
      <c r="K99" s="97"/>
      <c r="L99" s="97" t="s">
        <v>368</v>
      </c>
      <c r="M99" s="97"/>
      <c r="N99" s="97"/>
      <c r="O99" s="97"/>
      <c r="P99" s="97"/>
      <c r="Q99" s="97"/>
      <c r="R99" s="97"/>
      <c r="S99" s="94" t="s">
        <v>100</v>
      </c>
      <c r="T99" s="94"/>
      <c r="U99" s="94"/>
      <c r="V99" s="94"/>
      <c r="W99" s="92">
        <v>1</v>
      </c>
      <c r="X99" s="92"/>
      <c r="Y99" s="92"/>
      <c r="Z99" s="92"/>
      <c r="AA99" s="93">
        <v>1</v>
      </c>
      <c r="AB99" s="93"/>
      <c r="AC99" s="93"/>
      <c r="AD99" s="93"/>
      <c r="AE99" s="90">
        <v>121</v>
      </c>
      <c r="AF99" s="90"/>
      <c r="AG99" s="90"/>
      <c r="AH99" s="90"/>
      <c r="AI99" s="94" t="s">
        <v>102</v>
      </c>
      <c r="AJ99" s="94"/>
      <c r="AK99" s="95"/>
    </row>
    <row r="100" spans="2:37" s="42" customFormat="1" ht="20.100000000000001" customHeight="1" x14ac:dyDescent="0.4">
      <c r="B100" s="61" t="s">
        <v>1</v>
      </c>
      <c r="C100" s="96" t="s">
        <v>604</v>
      </c>
      <c r="D100" s="97"/>
      <c r="E100" s="97"/>
      <c r="F100" s="97"/>
      <c r="G100" s="97"/>
      <c r="H100" s="97"/>
      <c r="I100" s="97"/>
      <c r="J100" s="97"/>
      <c r="K100" s="97"/>
      <c r="L100" s="97" t="s">
        <v>368</v>
      </c>
      <c r="M100" s="97"/>
      <c r="N100" s="97"/>
      <c r="O100" s="97"/>
      <c r="P100" s="97"/>
      <c r="Q100" s="97"/>
      <c r="R100" s="97"/>
      <c r="S100" s="94" t="s">
        <v>100</v>
      </c>
      <c r="T100" s="94"/>
      <c r="U100" s="94"/>
      <c r="V100" s="94"/>
      <c r="W100" s="92">
        <v>1.5</v>
      </c>
      <c r="X100" s="92"/>
      <c r="Y100" s="92"/>
      <c r="Z100" s="92"/>
      <c r="AA100" s="93">
        <v>1</v>
      </c>
      <c r="AB100" s="93"/>
      <c r="AC100" s="93"/>
      <c r="AD100" s="93"/>
      <c r="AE100" s="90">
        <v>121</v>
      </c>
      <c r="AF100" s="90"/>
      <c r="AG100" s="90"/>
      <c r="AH100" s="90"/>
      <c r="AI100" s="94" t="s">
        <v>102</v>
      </c>
      <c r="AJ100" s="94"/>
      <c r="AK100" s="95"/>
    </row>
    <row r="101" spans="2:37" s="42" customFormat="1" ht="20.100000000000001" customHeight="1" x14ac:dyDescent="0.4">
      <c r="B101" s="61" t="s">
        <v>1</v>
      </c>
      <c r="C101" s="96" t="s">
        <v>321</v>
      </c>
      <c r="D101" s="97"/>
      <c r="E101" s="97"/>
      <c r="F101" s="97"/>
      <c r="G101" s="97"/>
      <c r="H101" s="97"/>
      <c r="I101" s="97"/>
      <c r="J101" s="97"/>
      <c r="K101" s="97"/>
      <c r="L101" s="97" t="s">
        <v>368</v>
      </c>
      <c r="M101" s="97"/>
      <c r="N101" s="97"/>
      <c r="O101" s="97"/>
      <c r="P101" s="97"/>
      <c r="Q101" s="97"/>
      <c r="R101" s="97"/>
      <c r="S101" s="94" t="s">
        <v>100</v>
      </c>
      <c r="T101" s="94"/>
      <c r="U101" s="94"/>
      <c r="V101" s="94"/>
      <c r="W101" s="92">
        <v>7</v>
      </c>
      <c r="X101" s="92"/>
      <c r="Y101" s="92"/>
      <c r="Z101" s="92"/>
      <c r="AA101" s="93">
        <v>2</v>
      </c>
      <c r="AB101" s="93"/>
      <c r="AC101" s="93"/>
      <c r="AD101" s="93"/>
      <c r="AE101" s="90">
        <v>122</v>
      </c>
      <c r="AF101" s="90"/>
      <c r="AG101" s="90"/>
      <c r="AH101" s="90"/>
      <c r="AI101" s="94" t="s">
        <v>102</v>
      </c>
      <c r="AJ101" s="94"/>
      <c r="AK101" s="95"/>
    </row>
    <row r="102" spans="2:37" s="42" customFormat="1" ht="20.100000000000001" customHeight="1" x14ac:dyDescent="0.4">
      <c r="B102" s="61" t="s">
        <v>1</v>
      </c>
      <c r="C102" s="96" t="s">
        <v>322</v>
      </c>
      <c r="D102" s="97"/>
      <c r="E102" s="97"/>
      <c r="F102" s="97"/>
      <c r="G102" s="97"/>
      <c r="H102" s="97"/>
      <c r="I102" s="97"/>
      <c r="J102" s="97"/>
      <c r="K102" s="97"/>
      <c r="L102" s="97" t="s">
        <v>368</v>
      </c>
      <c r="M102" s="97"/>
      <c r="N102" s="97"/>
      <c r="O102" s="97"/>
      <c r="P102" s="97"/>
      <c r="Q102" s="97"/>
      <c r="R102" s="97"/>
      <c r="S102" s="94" t="s">
        <v>101</v>
      </c>
      <c r="T102" s="94"/>
      <c r="U102" s="94"/>
      <c r="V102" s="94"/>
      <c r="W102" s="92">
        <v>1</v>
      </c>
      <c r="X102" s="92"/>
      <c r="Y102" s="92"/>
      <c r="Z102" s="92"/>
      <c r="AA102" s="93">
        <v>1</v>
      </c>
      <c r="AB102" s="93"/>
      <c r="AC102" s="93"/>
      <c r="AD102" s="93"/>
      <c r="AE102" s="90">
        <v>91</v>
      </c>
      <c r="AF102" s="90"/>
      <c r="AG102" s="90"/>
      <c r="AH102" s="90"/>
      <c r="AI102" s="94" t="s">
        <v>102</v>
      </c>
      <c r="AJ102" s="94"/>
      <c r="AK102" s="95"/>
    </row>
    <row r="103" spans="2:37" s="42" customFormat="1" ht="20.100000000000001" customHeight="1" x14ac:dyDescent="0.4">
      <c r="B103" s="61" t="s">
        <v>1</v>
      </c>
      <c r="C103" s="96" t="s">
        <v>323</v>
      </c>
      <c r="D103" s="97"/>
      <c r="E103" s="97"/>
      <c r="F103" s="97"/>
      <c r="G103" s="97"/>
      <c r="H103" s="97"/>
      <c r="I103" s="97"/>
      <c r="J103" s="97"/>
      <c r="K103" s="97"/>
      <c r="L103" s="97" t="s">
        <v>368</v>
      </c>
      <c r="M103" s="97"/>
      <c r="N103" s="97"/>
      <c r="O103" s="97"/>
      <c r="P103" s="97"/>
      <c r="Q103" s="97"/>
      <c r="R103" s="97"/>
      <c r="S103" s="94" t="s">
        <v>101</v>
      </c>
      <c r="T103" s="94"/>
      <c r="U103" s="94"/>
      <c r="V103" s="94"/>
      <c r="W103" s="92">
        <v>1</v>
      </c>
      <c r="X103" s="92"/>
      <c r="Y103" s="92"/>
      <c r="Z103" s="92"/>
      <c r="AA103" s="93">
        <v>1</v>
      </c>
      <c r="AB103" s="93"/>
      <c r="AC103" s="93"/>
      <c r="AD103" s="93"/>
      <c r="AE103" s="90">
        <v>92</v>
      </c>
      <c r="AF103" s="90"/>
      <c r="AG103" s="90"/>
      <c r="AH103" s="90"/>
      <c r="AI103" s="94" t="s">
        <v>102</v>
      </c>
      <c r="AJ103" s="94"/>
      <c r="AK103" s="95"/>
    </row>
    <row r="104" spans="2:37" s="42" customFormat="1" ht="20.100000000000001" customHeight="1" x14ac:dyDescent="0.4">
      <c r="B104" s="61" t="s">
        <v>1</v>
      </c>
      <c r="C104" s="96" t="s">
        <v>311</v>
      </c>
      <c r="D104" s="97"/>
      <c r="E104" s="97"/>
      <c r="F104" s="97"/>
      <c r="G104" s="97"/>
      <c r="H104" s="97"/>
      <c r="I104" s="97"/>
      <c r="J104" s="97"/>
      <c r="K104" s="97"/>
      <c r="L104" s="97" t="s">
        <v>368</v>
      </c>
      <c r="M104" s="97"/>
      <c r="N104" s="97"/>
      <c r="O104" s="97"/>
      <c r="P104" s="97"/>
      <c r="Q104" s="97"/>
      <c r="R104" s="97"/>
      <c r="S104" s="94" t="s">
        <v>101</v>
      </c>
      <c r="T104" s="94"/>
      <c r="U104" s="94"/>
      <c r="V104" s="94"/>
      <c r="W104" s="92">
        <v>1</v>
      </c>
      <c r="X104" s="92"/>
      <c r="Y104" s="92"/>
      <c r="Z104" s="92"/>
      <c r="AA104" s="93">
        <v>1</v>
      </c>
      <c r="AB104" s="93"/>
      <c r="AC104" s="93"/>
      <c r="AD104" s="93"/>
      <c r="AE104" s="90">
        <v>89</v>
      </c>
      <c r="AF104" s="90"/>
      <c r="AG104" s="90"/>
      <c r="AH104" s="90"/>
      <c r="AI104" s="94" t="s">
        <v>102</v>
      </c>
      <c r="AJ104" s="94"/>
      <c r="AK104" s="95"/>
    </row>
    <row r="105" spans="2:37" s="42" customFormat="1" ht="20.100000000000001" customHeight="1" x14ac:dyDescent="0.4">
      <c r="B105" s="61" t="s">
        <v>1</v>
      </c>
      <c r="C105" s="96" t="s">
        <v>627</v>
      </c>
      <c r="D105" s="97"/>
      <c r="E105" s="97"/>
      <c r="F105" s="97"/>
      <c r="G105" s="97"/>
      <c r="H105" s="97"/>
      <c r="I105" s="97"/>
      <c r="J105" s="97"/>
      <c r="K105" s="97"/>
      <c r="L105" s="97" t="s">
        <v>656</v>
      </c>
      <c r="M105" s="97"/>
      <c r="N105" s="97"/>
      <c r="O105" s="97"/>
      <c r="P105" s="97"/>
      <c r="Q105" s="97"/>
      <c r="R105" s="97"/>
      <c r="S105" s="94" t="s">
        <v>100</v>
      </c>
      <c r="T105" s="94"/>
      <c r="U105" s="94"/>
      <c r="V105" s="94"/>
      <c r="W105" s="92">
        <v>1</v>
      </c>
      <c r="X105" s="92"/>
      <c r="Y105" s="92"/>
      <c r="Z105" s="92"/>
      <c r="AA105" s="93">
        <v>1</v>
      </c>
      <c r="AB105" s="93"/>
      <c r="AC105" s="93"/>
      <c r="AD105" s="93"/>
      <c r="AE105" s="90" t="s">
        <v>663</v>
      </c>
      <c r="AF105" s="90"/>
      <c r="AG105" s="90"/>
      <c r="AH105" s="90"/>
      <c r="AI105" s="94" t="s">
        <v>102</v>
      </c>
      <c r="AJ105" s="94"/>
      <c r="AK105" s="95"/>
    </row>
    <row r="106" spans="2:37" s="42" customFormat="1" ht="20.100000000000001" customHeight="1" x14ac:dyDescent="0.4">
      <c r="B106" s="61" t="s">
        <v>1</v>
      </c>
      <c r="C106" s="96" t="s">
        <v>628</v>
      </c>
      <c r="D106" s="97"/>
      <c r="E106" s="97"/>
      <c r="F106" s="97"/>
      <c r="G106" s="97"/>
      <c r="H106" s="97"/>
      <c r="I106" s="97"/>
      <c r="J106" s="97"/>
      <c r="K106" s="97"/>
      <c r="L106" s="97" t="s">
        <v>656</v>
      </c>
      <c r="M106" s="97"/>
      <c r="N106" s="97"/>
      <c r="O106" s="97"/>
      <c r="P106" s="97"/>
      <c r="Q106" s="97"/>
      <c r="R106" s="97"/>
      <c r="S106" s="94" t="s">
        <v>100</v>
      </c>
      <c r="T106" s="94"/>
      <c r="U106" s="94"/>
      <c r="V106" s="94"/>
      <c r="W106" s="92">
        <v>3</v>
      </c>
      <c r="X106" s="92"/>
      <c r="Y106" s="92"/>
      <c r="Z106" s="92"/>
      <c r="AA106" s="93">
        <v>1</v>
      </c>
      <c r="AB106" s="93"/>
      <c r="AC106" s="93"/>
      <c r="AD106" s="93"/>
      <c r="AE106" s="90" t="s">
        <v>663</v>
      </c>
      <c r="AF106" s="90"/>
      <c r="AG106" s="90"/>
      <c r="AH106" s="90"/>
      <c r="AI106" s="94" t="s">
        <v>102</v>
      </c>
      <c r="AJ106" s="94"/>
      <c r="AK106" s="95"/>
    </row>
    <row r="107" spans="2:37" s="42" customFormat="1" ht="20.100000000000001" customHeight="1" x14ac:dyDescent="0.4">
      <c r="B107" s="61" t="s">
        <v>1</v>
      </c>
      <c r="C107" s="96" t="s">
        <v>207</v>
      </c>
      <c r="D107" s="97"/>
      <c r="E107" s="97"/>
      <c r="F107" s="97"/>
      <c r="G107" s="97"/>
      <c r="H107" s="97"/>
      <c r="I107" s="97"/>
      <c r="J107" s="97"/>
      <c r="K107" s="97"/>
      <c r="L107" s="97" t="s">
        <v>99</v>
      </c>
      <c r="M107" s="97"/>
      <c r="N107" s="97"/>
      <c r="O107" s="97"/>
      <c r="P107" s="97"/>
      <c r="Q107" s="97"/>
      <c r="R107" s="97"/>
      <c r="S107" s="94" t="s">
        <v>100</v>
      </c>
      <c r="T107" s="94"/>
      <c r="U107" s="94"/>
      <c r="V107" s="94"/>
      <c r="W107" s="92">
        <v>1</v>
      </c>
      <c r="X107" s="92"/>
      <c r="Y107" s="92"/>
      <c r="Z107" s="92"/>
      <c r="AA107" s="93">
        <v>1</v>
      </c>
      <c r="AB107" s="93"/>
      <c r="AC107" s="93"/>
      <c r="AD107" s="93"/>
      <c r="AE107" s="90">
        <v>106</v>
      </c>
      <c r="AF107" s="90"/>
      <c r="AG107" s="90"/>
      <c r="AH107" s="90"/>
      <c r="AI107" s="94" t="s">
        <v>102</v>
      </c>
      <c r="AJ107" s="94"/>
      <c r="AK107" s="95"/>
    </row>
    <row r="108" spans="2:37" s="42" customFormat="1" ht="20.100000000000001" customHeight="1" x14ac:dyDescent="0.4">
      <c r="B108" s="61" t="s">
        <v>1</v>
      </c>
      <c r="C108" s="96" t="s">
        <v>326</v>
      </c>
      <c r="D108" s="97"/>
      <c r="E108" s="97"/>
      <c r="F108" s="97"/>
      <c r="G108" s="97"/>
      <c r="H108" s="97"/>
      <c r="I108" s="97"/>
      <c r="J108" s="97"/>
      <c r="K108" s="97"/>
      <c r="L108" s="97" t="s">
        <v>99</v>
      </c>
      <c r="M108" s="97"/>
      <c r="N108" s="97"/>
      <c r="O108" s="97"/>
      <c r="P108" s="97"/>
      <c r="Q108" s="97"/>
      <c r="R108" s="97"/>
      <c r="S108" s="94" t="s">
        <v>100</v>
      </c>
      <c r="T108" s="94"/>
      <c r="U108" s="94"/>
      <c r="V108" s="94"/>
      <c r="W108" s="92">
        <v>1</v>
      </c>
      <c r="X108" s="92"/>
      <c r="Y108" s="92"/>
      <c r="Z108" s="92"/>
      <c r="AA108" s="93">
        <v>1</v>
      </c>
      <c r="AB108" s="93"/>
      <c r="AC108" s="93"/>
      <c r="AD108" s="93"/>
      <c r="AE108" s="90">
        <v>116</v>
      </c>
      <c r="AF108" s="90"/>
      <c r="AG108" s="90"/>
      <c r="AH108" s="90"/>
      <c r="AI108" s="94" t="s">
        <v>102</v>
      </c>
      <c r="AJ108" s="94"/>
      <c r="AK108" s="95"/>
    </row>
    <row r="109" spans="2:37" s="42" customFormat="1" ht="20.100000000000001" customHeight="1" x14ac:dyDescent="0.4">
      <c r="B109" s="61" t="s">
        <v>1</v>
      </c>
      <c r="C109" s="96" t="s">
        <v>203</v>
      </c>
      <c r="D109" s="97"/>
      <c r="E109" s="97"/>
      <c r="F109" s="97"/>
      <c r="G109" s="97"/>
      <c r="H109" s="97"/>
      <c r="I109" s="97"/>
      <c r="J109" s="97"/>
      <c r="K109" s="97"/>
      <c r="L109" s="97" t="s">
        <v>99</v>
      </c>
      <c r="M109" s="97"/>
      <c r="N109" s="97"/>
      <c r="O109" s="97"/>
      <c r="P109" s="97"/>
      <c r="Q109" s="97"/>
      <c r="R109" s="97"/>
      <c r="S109" s="94" t="s">
        <v>100</v>
      </c>
      <c r="T109" s="94"/>
      <c r="U109" s="94"/>
      <c r="V109" s="94"/>
      <c r="W109" s="92">
        <v>5</v>
      </c>
      <c r="X109" s="92"/>
      <c r="Y109" s="92"/>
      <c r="Z109" s="92"/>
      <c r="AA109" s="93">
        <v>1</v>
      </c>
      <c r="AB109" s="93"/>
      <c r="AC109" s="93"/>
      <c r="AD109" s="93"/>
      <c r="AE109" s="90">
        <v>114</v>
      </c>
      <c r="AF109" s="90"/>
      <c r="AG109" s="90"/>
      <c r="AH109" s="90"/>
      <c r="AI109" s="94" t="s">
        <v>102</v>
      </c>
      <c r="AJ109" s="94"/>
      <c r="AK109" s="95"/>
    </row>
    <row r="110" spans="2:37" s="42" customFormat="1" ht="20.100000000000001" customHeight="1" x14ac:dyDescent="0.4">
      <c r="B110" s="61" t="s">
        <v>1</v>
      </c>
      <c r="C110" s="96" t="s">
        <v>629</v>
      </c>
      <c r="D110" s="97"/>
      <c r="E110" s="97"/>
      <c r="F110" s="97"/>
      <c r="G110" s="97"/>
      <c r="H110" s="97"/>
      <c r="I110" s="97"/>
      <c r="J110" s="97"/>
      <c r="K110" s="97"/>
      <c r="L110" s="97" t="s">
        <v>99</v>
      </c>
      <c r="M110" s="97"/>
      <c r="N110" s="97"/>
      <c r="O110" s="97"/>
      <c r="P110" s="97"/>
      <c r="Q110" s="97"/>
      <c r="R110" s="97"/>
      <c r="S110" s="94" t="s">
        <v>100</v>
      </c>
      <c r="T110" s="94"/>
      <c r="U110" s="94"/>
      <c r="V110" s="94"/>
      <c r="W110" s="92">
        <v>1</v>
      </c>
      <c r="X110" s="92"/>
      <c r="Y110" s="92"/>
      <c r="Z110" s="92"/>
      <c r="AA110" s="93">
        <v>1</v>
      </c>
      <c r="AB110" s="93"/>
      <c r="AC110" s="93"/>
      <c r="AD110" s="93"/>
      <c r="AE110" s="90">
        <v>101</v>
      </c>
      <c r="AF110" s="90"/>
      <c r="AG110" s="90"/>
      <c r="AH110" s="90"/>
      <c r="AI110" s="94" t="s">
        <v>102</v>
      </c>
      <c r="AJ110" s="94"/>
      <c r="AK110" s="95"/>
    </row>
    <row r="111" spans="2:37" s="42" customFormat="1" ht="20.100000000000001" customHeight="1" x14ac:dyDescent="0.4">
      <c r="B111" s="61" t="s">
        <v>1</v>
      </c>
      <c r="C111" s="96" t="s">
        <v>324</v>
      </c>
      <c r="D111" s="97"/>
      <c r="E111" s="97"/>
      <c r="F111" s="97"/>
      <c r="G111" s="97"/>
      <c r="H111" s="97"/>
      <c r="I111" s="97"/>
      <c r="J111" s="97"/>
      <c r="K111" s="97"/>
      <c r="L111" s="97" t="s">
        <v>99</v>
      </c>
      <c r="M111" s="97"/>
      <c r="N111" s="97"/>
      <c r="O111" s="97"/>
      <c r="P111" s="97"/>
      <c r="Q111" s="97"/>
      <c r="R111" s="97"/>
      <c r="S111" s="94" t="s">
        <v>100</v>
      </c>
      <c r="T111" s="94"/>
      <c r="U111" s="94"/>
      <c r="V111" s="94"/>
      <c r="W111" s="92">
        <v>1</v>
      </c>
      <c r="X111" s="92"/>
      <c r="Y111" s="92"/>
      <c r="Z111" s="92"/>
      <c r="AA111" s="93">
        <v>1</v>
      </c>
      <c r="AB111" s="93"/>
      <c r="AC111" s="93"/>
      <c r="AD111" s="93"/>
      <c r="AE111" s="90">
        <v>112</v>
      </c>
      <c r="AF111" s="90"/>
      <c r="AG111" s="90"/>
      <c r="AH111" s="90"/>
      <c r="AI111" s="94" t="s">
        <v>102</v>
      </c>
      <c r="AJ111" s="94"/>
      <c r="AK111" s="95"/>
    </row>
    <row r="112" spans="2:37" s="42" customFormat="1" ht="20.100000000000001" customHeight="1" x14ac:dyDescent="0.4">
      <c r="B112" s="61" t="s">
        <v>1</v>
      </c>
      <c r="C112" s="96" t="s">
        <v>325</v>
      </c>
      <c r="D112" s="97"/>
      <c r="E112" s="97"/>
      <c r="F112" s="97"/>
      <c r="G112" s="97"/>
      <c r="H112" s="97"/>
      <c r="I112" s="97"/>
      <c r="J112" s="97"/>
      <c r="K112" s="97"/>
      <c r="L112" s="97" t="s">
        <v>99</v>
      </c>
      <c r="M112" s="97"/>
      <c r="N112" s="97"/>
      <c r="O112" s="97"/>
      <c r="P112" s="97"/>
      <c r="Q112" s="97"/>
      <c r="R112" s="97"/>
      <c r="S112" s="94" t="s">
        <v>100</v>
      </c>
      <c r="T112" s="94"/>
      <c r="U112" s="94"/>
      <c r="V112" s="94"/>
      <c r="W112" s="92">
        <v>1</v>
      </c>
      <c r="X112" s="92"/>
      <c r="Y112" s="92"/>
      <c r="Z112" s="92"/>
      <c r="AA112" s="93">
        <v>1</v>
      </c>
      <c r="AB112" s="93"/>
      <c r="AC112" s="93"/>
      <c r="AD112" s="93"/>
      <c r="AE112" s="90">
        <v>113</v>
      </c>
      <c r="AF112" s="90"/>
      <c r="AG112" s="90"/>
      <c r="AH112" s="90"/>
      <c r="AI112" s="94" t="s">
        <v>102</v>
      </c>
      <c r="AJ112" s="94"/>
      <c r="AK112" s="95"/>
    </row>
    <row r="113" spans="2:37" s="42" customFormat="1" ht="20.100000000000001" customHeight="1" x14ac:dyDescent="0.4">
      <c r="B113" s="61" t="s">
        <v>1</v>
      </c>
      <c r="C113" s="96" t="s">
        <v>327</v>
      </c>
      <c r="D113" s="97"/>
      <c r="E113" s="97"/>
      <c r="F113" s="97"/>
      <c r="G113" s="97"/>
      <c r="H113" s="97"/>
      <c r="I113" s="97"/>
      <c r="J113" s="97"/>
      <c r="K113" s="97"/>
      <c r="L113" s="97" t="s">
        <v>99</v>
      </c>
      <c r="M113" s="97"/>
      <c r="N113" s="97"/>
      <c r="O113" s="97"/>
      <c r="P113" s="97"/>
      <c r="Q113" s="97"/>
      <c r="R113" s="97"/>
      <c r="S113" s="94" t="s">
        <v>100</v>
      </c>
      <c r="T113" s="94"/>
      <c r="U113" s="94"/>
      <c r="V113" s="94"/>
      <c r="W113" s="92">
        <v>7</v>
      </c>
      <c r="X113" s="92"/>
      <c r="Y113" s="92"/>
      <c r="Z113" s="92"/>
      <c r="AA113" s="93">
        <v>2</v>
      </c>
      <c r="AB113" s="93"/>
      <c r="AC113" s="93"/>
      <c r="AD113" s="93"/>
      <c r="AE113" s="90">
        <v>105</v>
      </c>
      <c r="AF113" s="90"/>
      <c r="AG113" s="90"/>
      <c r="AH113" s="90"/>
      <c r="AI113" s="94" t="s">
        <v>102</v>
      </c>
      <c r="AJ113" s="94"/>
      <c r="AK113" s="95"/>
    </row>
    <row r="114" spans="2:37" s="42" customFormat="1" ht="20.100000000000001" customHeight="1" x14ac:dyDescent="0.4">
      <c r="B114" s="61" t="s">
        <v>1</v>
      </c>
      <c r="C114" s="96" t="s">
        <v>604</v>
      </c>
      <c r="D114" s="97"/>
      <c r="E114" s="97"/>
      <c r="F114" s="97"/>
      <c r="G114" s="97"/>
      <c r="H114" s="97"/>
      <c r="I114" s="97"/>
      <c r="J114" s="97"/>
      <c r="K114" s="97"/>
      <c r="L114" s="97" t="s">
        <v>99</v>
      </c>
      <c r="M114" s="97"/>
      <c r="N114" s="97"/>
      <c r="O114" s="97"/>
      <c r="P114" s="97"/>
      <c r="Q114" s="97"/>
      <c r="R114" s="97"/>
      <c r="S114" s="94" t="s">
        <v>101</v>
      </c>
      <c r="T114" s="94"/>
      <c r="U114" s="94"/>
      <c r="V114" s="94"/>
      <c r="W114" s="92">
        <v>1</v>
      </c>
      <c r="X114" s="92"/>
      <c r="Y114" s="92"/>
      <c r="Z114" s="92"/>
      <c r="AA114" s="93">
        <v>1</v>
      </c>
      <c r="AB114" s="93"/>
      <c r="AC114" s="93"/>
      <c r="AD114" s="93"/>
      <c r="AE114" s="90">
        <v>98</v>
      </c>
      <c r="AF114" s="90"/>
      <c r="AG114" s="90"/>
      <c r="AH114" s="90"/>
      <c r="AI114" s="94" t="s">
        <v>102</v>
      </c>
      <c r="AJ114" s="94"/>
      <c r="AK114" s="95"/>
    </row>
    <row r="115" spans="2:37" s="42" customFormat="1" ht="20.100000000000001" customHeight="1" x14ac:dyDescent="0.4">
      <c r="B115" s="61" t="s">
        <v>1</v>
      </c>
      <c r="C115" s="96" t="s">
        <v>322</v>
      </c>
      <c r="D115" s="97"/>
      <c r="E115" s="97"/>
      <c r="F115" s="97"/>
      <c r="G115" s="97"/>
      <c r="H115" s="97"/>
      <c r="I115" s="97"/>
      <c r="J115" s="97"/>
      <c r="K115" s="97"/>
      <c r="L115" s="97" t="s">
        <v>99</v>
      </c>
      <c r="M115" s="97"/>
      <c r="N115" s="97"/>
      <c r="O115" s="97"/>
      <c r="P115" s="97"/>
      <c r="Q115" s="97"/>
      <c r="R115" s="97"/>
      <c r="S115" s="94" t="s">
        <v>101</v>
      </c>
      <c r="T115" s="94"/>
      <c r="U115" s="94"/>
      <c r="V115" s="94"/>
      <c r="W115" s="92">
        <v>1.5</v>
      </c>
      <c r="X115" s="92"/>
      <c r="Y115" s="92"/>
      <c r="Z115" s="92"/>
      <c r="AA115" s="93">
        <v>1</v>
      </c>
      <c r="AB115" s="93"/>
      <c r="AC115" s="93"/>
      <c r="AD115" s="93"/>
      <c r="AE115" s="90">
        <v>90</v>
      </c>
      <c r="AF115" s="90"/>
      <c r="AG115" s="90"/>
      <c r="AH115" s="90"/>
      <c r="AI115" s="94" t="s">
        <v>102</v>
      </c>
      <c r="AJ115" s="94"/>
      <c r="AK115" s="95"/>
    </row>
    <row r="116" spans="2:37" s="42" customFormat="1" ht="20.100000000000001" customHeight="1" x14ac:dyDescent="0.4">
      <c r="B116" s="61" t="s">
        <v>1</v>
      </c>
      <c r="C116" s="96" t="s">
        <v>328</v>
      </c>
      <c r="D116" s="97"/>
      <c r="E116" s="97"/>
      <c r="F116" s="97"/>
      <c r="G116" s="97"/>
      <c r="H116" s="97"/>
      <c r="I116" s="97"/>
      <c r="J116" s="97"/>
      <c r="K116" s="97"/>
      <c r="L116" s="97" t="s">
        <v>99</v>
      </c>
      <c r="M116" s="97"/>
      <c r="N116" s="97"/>
      <c r="O116" s="97"/>
      <c r="P116" s="97"/>
      <c r="Q116" s="97"/>
      <c r="R116" s="97"/>
      <c r="S116" s="94" t="s">
        <v>101</v>
      </c>
      <c r="T116" s="94"/>
      <c r="U116" s="94"/>
      <c r="V116" s="94"/>
      <c r="W116" s="92">
        <v>1</v>
      </c>
      <c r="X116" s="92"/>
      <c r="Y116" s="92"/>
      <c r="Z116" s="92"/>
      <c r="AA116" s="93">
        <v>1</v>
      </c>
      <c r="AB116" s="93"/>
      <c r="AC116" s="93"/>
      <c r="AD116" s="93"/>
      <c r="AE116" s="90">
        <v>89</v>
      </c>
      <c r="AF116" s="90"/>
      <c r="AG116" s="90"/>
      <c r="AH116" s="90"/>
      <c r="AI116" s="94" t="s">
        <v>102</v>
      </c>
      <c r="AJ116" s="94"/>
      <c r="AK116" s="95"/>
    </row>
    <row r="117" spans="2:37" s="42" customFormat="1" ht="20.100000000000001" customHeight="1" x14ac:dyDescent="0.4">
      <c r="B117" s="61" t="s">
        <v>1</v>
      </c>
      <c r="C117" s="96" t="s">
        <v>315</v>
      </c>
      <c r="D117" s="97"/>
      <c r="E117" s="97"/>
      <c r="F117" s="97"/>
      <c r="G117" s="97"/>
      <c r="H117" s="97"/>
      <c r="I117" s="97"/>
      <c r="J117" s="97"/>
      <c r="K117" s="97"/>
      <c r="L117" s="97" t="s">
        <v>99</v>
      </c>
      <c r="M117" s="97"/>
      <c r="N117" s="97"/>
      <c r="O117" s="97"/>
      <c r="P117" s="97"/>
      <c r="Q117" s="97"/>
      <c r="R117" s="97"/>
      <c r="S117" s="94" t="s">
        <v>101</v>
      </c>
      <c r="T117" s="94"/>
      <c r="U117" s="94"/>
      <c r="V117" s="94"/>
      <c r="W117" s="92">
        <v>1.5</v>
      </c>
      <c r="X117" s="92"/>
      <c r="Y117" s="92"/>
      <c r="Z117" s="92"/>
      <c r="AA117" s="93">
        <v>1</v>
      </c>
      <c r="AB117" s="93"/>
      <c r="AC117" s="93"/>
      <c r="AD117" s="93"/>
      <c r="AE117" s="90">
        <v>90</v>
      </c>
      <c r="AF117" s="90"/>
      <c r="AG117" s="90"/>
      <c r="AH117" s="90"/>
      <c r="AI117" s="94" t="s">
        <v>102</v>
      </c>
      <c r="AJ117" s="94"/>
      <c r="AK117" s="95"/>
    </row>
    <row r="118" spans="2:37" s="42" customFormat="1" ht="20.100000000000001" customHeight="1" x14ac:dyDescent="0.4">
      <c r="B118" s="61" t="s">
        <v>1</v>
      </c>
      <c r="C118" s="96" t="s">
        <v>291</v>
      </c>
      <c r="D118" s="97"/>
      <c r="E118" s="97"/>
      <c r="F118" s="97"/>
      <c r="G118" s="97"/>
      <c r="H118" s="97"/>
      <c r="I118" s="97"/>
      <c r="J118" s="97"/>
      <c r="K118" s="97"/>
      <c r="L118" s="97" t="s">
        <v>99</v>
      </c>
      <c r="M118" s="97"/>
      <c r="N118" s="97"/>
      <c r="O118" s="97"/>
      <c r="P118" s="97"/>
      <c r="Q118" s="97"/>
      <c r="R118" s="97"/>
      <c r="S118" s="94" t="s">
        <v>101</v>
      </c>
      <c r="T118" s="94"/>
      <c r="U118" s="94"/>
      <c r="V118" s="94"/>
      <c r="W118" s="92">
        <v>1</v>
      </c>
      <c r="X118" s="92"/>
      <c r="Y118" s="92"/>
      <c r="Z118" s="92"/>
      <c r="AA118" s="93">
        <v>1</v>
      </c>
      <c r="AB118" s="93"/>
      <c r="AC118" s="93"/>
      <c r="AD118" s="93"/>
      <c r="AE118" s="90">
        <v>88</v>
      </c>
      <c r="AF118" s="90"/>
      <c r="AG118" s="90"/>
      <c r="AH118" s="90"/>
      <c r="AI118" s="94" t="s">
        <v>102</v>
      </c>
      <c r="AJ118" s="94"/>
      <c r="AK118" s="95"/>
    </row>
    <row r="119" spans="2:37" s="42" customFormat="1" ht="20.100000000000001" customHeight="1" x14ac:dyDescent="0.4">
      <c r="B119" s="61" t="s">
        <v>1</v>
      </c>
      <c r="C119" s="96" t="s">
        <v>329</v>
      </c>
      <c r="D119" s="97"/>
      <c r="E119" s="97"/>
      <c r="F119" s="97"/>
      <c r="G119" s="97"/>
      <c r="H119" s="97"/>
      <c r="I119" s="97"/>
      <c r="J119" s="97"/>
      <c r="K119" s="97"/>
      <c r="L119" s="97" t="s">
        <v>99</v>
      </c>
      <c r="M119" s="97"/>
      <c r="N119" s="97"/>
      <c r="O119" s="97"/>
      <c r="P119" s="97"/>
      <c r="Q119" s="97"/>
      <c r="R119" s="97"/>
      <c r="S119" s="94" t="s">
        <v>101</v>
      </c>
      <c r="T119" s="94"/>
      <c r="U119" s="94"/>
      <c r="V119" s="94"/>
      <c r="W119" s="92">
        <v>1</v>
      </c>
      <c r="X119" s="92"/>
      <c r="Y119" s="92"/>
      <c r="Z119" s="92"/>
      <c r="AA119" s="93">
        <v>1</v>
      </c>
      <c r="AB119" s="93"/>
      <c r="AC119" s="93"/>
      <c r="AD119" s="93"/>
      <c r="AE119" s="90">
        <v>92</v>
      </c>
      <c r="AF119" s="90"/>
      <c r="AG119" s="90"/>
      <c r="AH119" s="90"/>
      <c r="AI119" s="94" t="s">
        <v>102</v>
      </c>
      <c r="AJ119" s="94"/>
      <c r="AK119" s="95"/>
    </row>
    <row r="120" spans="2:37" s="42" customFormat="1" ht="20.100000000000001" customHeight="1" x14ac:dyDescent="0.4">
      <c r="B120" s="61" t="s">
        <v>1</v>
      </c>
      <c r="C120" s="96" t="s">
        <v>630</v>
      </c>
      <c r="D120" s="97"/>
      <c r="E120" s="97"/>
      <c r="F120" s="97"/>
      <c r="G120" s="97"/>
      <c r="H120" s="97"/>
      <c r="I120" s="97"/>
      <c r="J120" s="97"/>
      <c r="K120" s="97"/>
      <c r="L120" s="97" t="s">
        <v>369</v>
      </c>
      <c r="M120" s="97"/>
      <c r="N120" s="97"/>
      <c r="O120" s="97"/>
      <c r="P120" s="97"/>
      <c r="Q120" s="97"/>
      <c r="R120" s="97"/>
      <c r="S120" s="94" t="s">
        <v>100</v>
      </c>
      <c r="T120" s="94"/>
      <c r="U120" s="94"/>
      <c r="V120" s="94"/>
      <c r="W120" s="92">
        <v>3.5</v>
      </c>
      <c r="X120" s="92"/>
      <c r="Y120" s="92"/>
      <c r="Z120" s="92"/>
      <c r="AA120" s="93">
        <v>2</v>
      </c>
      <c r="AB120" s="93"/>
      <c r="AC120" s="93"/>
      <c r="AD120" s="93"/>
      <c r="AE120" s="90">
        <v>73</v>
      </c>
      <c r="AF120" s="90"/>
      <c r="AG120" s="90"/>
      <c r="AH120" s="90"/>
      <c r="AI120" s="94" t="s">
        <v>102</v>
      </c>
      <c r="AJ120" s="94"/>
      <c r="AK120" s="95"/>
    </row>
    <row r="121" spans="2:37" s="42" customFormat="1" ht="20.100000000000001" customHeight="1" x14ac:dyDescent="0.4">
      <c r="B121" s="61" t="s">
        <v>1</v>
      </c>
      <c r="C121" s="96" t="s">
        <v>631</v>
      </c>
      <c r="D121" s="97"/>
      <c r="E121" s="97"/>
      <c r="F121" s="97"/>
      <c r="G121" s="97"/>
      <c r="H121" s="97"/>
      <c r="I121" s="97"/>
      <c r="J121" s="97"/>
      <c r="K121" s="97"/>
      <c r="L121" s="97" t="s">
        <v>369</v>
      </c>
      <c r="M121" s="97"/>
      <c r="N121" s="97"/>
      <c r="O121" s="97"/>
      <c r="P121" s="97"/>
      <c r="Q121" s="97"/>
      <c r="R121" s="97"/>
      <c r="S121" s="94" t="s">
        <v>100</v>
      </c>
      <c r="T121" s="94"/>
      <c r="U121" s="94"/>
      <c r="V121" s="94"/>
      <c r="W121" s="92">
        <v>3</v>
      </c>
      <c r="X121" s="92"/>
      <c r="Y121" s="92"/>
      <c r="Z121" s="92"/>
      <c r="AA121" s="93">
        <v>2</v>
      </c>
      <c r="AB121" s="93"/>
      <c r="AC121" s="93"/>
      <c r="AD121" s="93"/>
      <c r="AE121" s="90">
        <v>73</v>
      </c>
      <c r="AF121" s="90"/>
      <c r="AG121" s="90"/>
      <c r="AH121" s="90"/>
      <c r="AI121" s="94" t="s">
        <v>102</v>
      </c>
      <c r="AJ121" s="94"/>
      <c r="AK121" s="95"/>
    </row>
    <row r="122" spans="2:37" s="42" customFormat="1" ht="20.100000000000001" customHeight="1" x14ac:dyDescent="0.4">
      <c r="B122" s="61" t="s">
        <v>1</v>
      </c>
      <c r="C122" s="96" t="s">
        <v>330</v>
      </c>
      <c r="D122" s="97"/>
      <c r="E122" s="97"/>
      <c r="F122" s="97"/>
      <c r="G122" s="97"/>
      <c r="H122" s="97"/>
      <c r="I122" s="97"/>
      <c r="J122" s="97"/>
      <c r="K122" s="97"/>
      <c r="L122" s="97" t="s">
        <v>369</v>
      </c>
      <c r="M122" s="97"/>
      <c r="N122" s="97"/>
      <c r="O122" s="97"/>
      <c r="P122" s="97"/>
      <c r="Q122" s="97"/>
      <c r="R122" s="97"/>
      <c r="S122" s="94" t="s">
        <v>100</v>
      </c>
      <c r="T122" s="94"/>
      <c r="U122" s="94"/>
      <c r="V122" s="94"/>
      <c r="W122" s="92">
        <v>7</v>
      </c>
      <c r="X122" s="92"/>
      <c r="Y122" s="92"/>
      <c r="Z122" s="92"/>
      <c r="AA122" s="93">
        <v>2</v>
      </c>
      <c r="AB122" s="93"/>
      <c r="AC122" s="93"/>
      <c r="AD122" s="93"/>
      <c r="AE122" s="90">
        <v>73</v>
      </c>
      <c r="AF122" s="90"/>
      <c r="AG122" s="90"/>
      <c r="AH122" s="90"/>
      <c r="AI122" s="94" t="s">
        <v>102</v>
      </c>
      <c r="AJ122" s="94"/>
      <c r="AK122" s="95"/>
    </row>
    <row r="123" spans="2:37" s="42" customFormat="1" ht="20.100000000000001" customHeight="1" x14ac:dyDescent="0.4">
      <c r="B123" s="61" t="s">
        <v>1</v>
      </c>
      <c r="C123" s="96" t="s">
        <v>632</v>
      </c>
      <c r="D123" s="97"/>
      <c r="E123" s="97"/>
      <c r="F123" s="97"/>
      <c r="G123" s="97"/>
      <c r="H123" s="97"/>
      <c r="I123" s="97"/>
      <c r="J123" s="97"/>
      <c r="K123" s="97"/>
      <c r="L123" s="97" t="s">
        <v>369</v>
      </c>
      <c r="M123" s="97"/>
      <c r="N123" s="97"/>
      <c r="O123" s="97"/>
      <c r="P123" s="97"/>
      <c r="Q123" s="97"/>
      <c r="R123" s="97"/>
      <c r="S123" s="94" t="s">
        <v>100</v>
      </c>
      <c r="T123" s="94"/>
      <c r="U123" s="94"/>
      <c r="V123" s="94"/>
      <c r="W123" s="92">
        <v>0.5</v>
      </c>
      <c r="X123" s="92"/>
      <c r="Y123" s="92"/>
      <c r="Z123" s="92"/>
      <c r="AA123" s="93">
        <v>1</v>
      </c>
      <c r="AB123" s="93"/>
      <c r="AC123" s="93"/>
      <c r="AD123" s="93"/>
      <c r="AE123" s="90">
        <v>73</v>
      </c>
      <c r="AF123" s="90"/>
      <c r="AG123" s="90"/>
      <c r="AH123" s="90"/>
      <c r="AI123" s="94" t="s">
        <v>102</v>
      </c>
      <c r="AJ123" s="94"/>
      <c r="AK123" s="95"/>
    </row>
    <row r="124" spans="2:37" s="42" customFormat="1" ht="20.100000000000001" customHeight="1" x14ac:dyDescent="0.4">
      <c r="B124" s="61" t="s">
        <v>1</v>
      </c>
      <c r="C124" s="96" t="s">
        <v>633</v>
      </c>
      <c r="D124" s="97"/>
      <c r="E124" s="97"/>
      <c r="F124" s="97"/>
      <c r="G124" s="97"/>
      <c r="H124" s="97"/>
      <c r="I124" s="97"/>
      <c r="J124" s="97"/>
      <c r="K124" s="97"/>
      <c r="L124" s="97" t="s">
        <v>370</v>
      </c>
      <c r="M124" s="97"/>
      <c r="N124" s="97"/>
      <c r="O124" s="97"/>
      <c r="P124" s="97"/>
      <c r="Q124" s="97"/>
      <c r="R124" s="97"/>
      <c r="S124" s="94" t="s">
        <v>100</v>
      </c>
      <c r="T124" s="94"/>
      <c r="U124" s="94"/>
      <c r="V124" s="94"/>
      <c r="W124" s="92">
        <v>7</v>
      </c>
      <c r="X124" s="92"/>
      <c r="Y124" s="92"/>
      <c r="Z124" s="92"/>
      <c r="AA124" s="93">
        <v>1</v>
      </c>
      <c r="AB124" s="93"/>
      <c r="AC124" s="93"/>
      <c r="AD124" s="93"/>
      <c r="AE124" s="90">
        <v>10</v>
      </c>
      <c r="AF124" s="90"/>
      <c r="AG124" s="90"/>
      <c r="AH124" s="90"/>
      <c r="AI124" s="94" t="s">
        <v>102</v>
      </c>
      <c r="AJ124" s="94"/>
      <c r="AK124" s="95"/>
    </row>
    <row r="125" spans="2:37" s="42" customFormat="1" ht="20.100000000000001" customHeight="1" x14ac:dyDescent="0.4">
      <c r="B125" s="61" t="s">
        <v>1</v>
      </c>
      <c r="C125" s="96" t="s">
        <v>634</v>
      </c>
      <c r="D125" s="97"/>
      <c r="E125" s="97"/>
      <c r="F125" s="97"/>
      <c r="G125" s="97"/>
      <c r="H125" s="97"/>
      <c r="I125" s="97"/>
      <c r="J125" s="97"/>
      <c r="K125" s="97"/>
      <c r="L125" s="97" t="s">
        <v>370</v>
      </c>
      <c r="M125" s="97"/>
      <c r="N125" s="97"/>
      <c r="O125" s="97"/>
      <c r="P125" s="97"/>
      <c r="Q125" s="97"/>
      <c r="R125" s="97"/>
      <c r="S125" s="94" t="s">
        <v>100</v>
      </c>
      <c r="T125" s="94"/>
      <c r="U125" s="94"/>
      <c r="V125" s="94"/>
      <c r="W125" s="92">
        <v>7</v>
      </c>
      <c r="X125" s="92"/>
      <c r="Y125" s="92"/>
      <c r="Z125" s="92"/>
      <c r="AA125" s="93">
        <v>1</v>
      </c>
      <c r="AB125" s="93"/>
      <c r="AC125" s="93"/>
      <c r="AD125" s="93"/>
      <c r="AE125" s="90">
        <v>14</v>
      </c>
      <c r="AF125" s="90"/>
      <c r="AG125" s="90"/>
      <c r="AH125" s="90"/>
      <c r="AI125" s="94" t="s">
        <v>102</v>
      </c>
      <c r="AJ125" s="94"/>
      <c r="AK125" s="95"/>
    </row>
    <row r="126" spans="2:37" s="42" customFormat="1" ht="20.100000000000001" customHeight="1" x14ac:dyDescent="0.4">
      <c r="B126" s="61" t="s">
        <v>1</v>
      </c>
      <c r="C126" s="96" t="s">
        <v>635</v>
      </c>
      <c r="D126" s="97"/>
      <c r="E126" s="97"/>
      <c r="F126" s="97"/>
      <c r="G126" s="97"/>
      <c r="H126" s="97"/>
      <c r="I126" s="97"/>
      <c r="J126" s="97"/>
      <c r="K126" s="97"/>
      <c r="L126" s="97" t="s">
        <v>370</v>
      </c>
      <c r="M126" s="97"/>
      <c r="N126" s="97"/>
      <c r="O126" s="97"/>
      <c r="P126" s="97"/>
      <c r="Q126" s="97"/>
      <c r="R126" s="97"/>
      <c r="S126" s="94" t="s">
        <v>100</v>
      </c>
      <c r="T126" s="94"/>
      <c r="U126" s="94"/>
      <c r="V126" s="94"/>
      <c r="W126" s="92">
        <v>7</v>
      </c>
      <c r="X126" s="92"/>
      <c r="Y126" s="92"/>
      <c r="Z126" s="92"/>
      <c r="AA126" s="93">
        <v>1</v>
      </c>
      <c r="AB126" s="93"/>
      <c r="AC126" s="93"/>
      <c r="AD126" s="93"/>
      <c r="AE126" s="90">
        <v>14</v>
      </c>
      <c r="AF126" s="90"/>
      <c r="AG126" s="90"/>
      <c r="AH126" s="90"/>
      <c r="AI126" s="94" t="s">
        <v>102</v>
      </c>
      <c r="AJ126" s="94"/>
      <c r="AK126" s="95"/>
    </row>
    <row r="127" spans="2:37" s="42" customFormat="1" ht="20.100000000000001" customHeight="1" x14ac:dyDescent="0.4">
      <c r="B127" s="61" t="s">
        <v>1</v>
      </c>
      <c r="C127" s="96" t="s">
        <v>636</v>
      </c>
      <c r="D127" s="97"/>
      <c r="E127" s="97"/>
      <c r="F127" s="97"/>
      <c r="G127" s="97"/>
      <c r="H127" s="97"/>
      <c r="I127" s="97"/>
      <c r="J127" s="97"/>
      <c r="K127" s="97"/>
      <c r="L127" s="97" t="s">
        <v>370</v>
      </c>
      <c r="M127" s="97"/>
      <c r="N127" s="97"/>
      <c r="O127" s="97"/>
      <c r="P127" s="97"/>
      <c r="Q127" s="97"/>
      <c r="R127" s="97"/>
      <c r="S127" s="94" t="s">
        <v>100</v>
      </c>
      <c r="T127" s="94"/>
      <c r="U127" s="94"/>
      <c r="V127" s="94"/>
      <c r="W127" s="92">
        <v>7</v>
      </c>
      <c r="X127" s="92"/>
      <c r="Y127" s="92"/>
      <c r="Z127" s="92"/>
      <c r="AA127" s="93">
        <v>1</v>
      </c>
      <c r="AB127" s="93"/>
      <c r="AC127" s="93"/>
      <c r="AD127" s="93"/>
      <c r="AE127" s="90">
        <v>12</v>
      </c>
      <c r="AF127" s="90"/>
      <c r="AG127" s="90"/>
      <c r="AH127" s="90"/>
      <c r="AI127" s="94" t="s">
        <v>102</v>
      </c>
      <c r="AJ127" s="94"/>
      <c r="AK127" s="95"/>
    </row>
    <row r="128" spans="2:37" s="42" customFormat="1" ht="20.100000000000001" customHeight="1" x14ac:dyDescent="0.4">
      <c r="B128" s="61" t="s">
        <v>1</v>
      </c>
      <c r="C128" s="96" t="s">
        <v>637</v>
      </c>
      <c r="D128" s="97"/>
      <c r="E128" s="97"/>
      <c r="F128" s="97"/>
      <c r="G128" s="97"/>
      <c r="H128" s="97"/>
      <c r="I128" s="97"/>
      <c r="J128" s="97"/>
      <c r="K128" s="97"/>
      <c r="L128" s="97" t="s">
        <v>370</v>
      </c>
      <c r="M128" s="97"/>
      <c r="N128" s="97"/>
      <c r="O128" s="97"/>
      <c r="P128" s="97"/>
      <c r="Q128" s="97"/>
      <c r="R128" s="97"/>
      <c r="S128" s="94" t="s">
        <v>100</v>
      </c>
      <c r="T128" s="94"/>
      <c r="U128" s="94"/>
      <c r="V128" s="94"/>
      <c r="W128" s="92">
        <v>7</v>
      </c>
      <c r="X128" s="92"/>
      <c r="Y128" s="92"/>
      <c r="Z128" s="92"/>
      <c r="AA128" s="93">
        <v>1</v>
      </c>
      <c r="AB128" s="93"/>
      <c r="AC128" s="93"/>
      <c r="AD128" s="93"/>
      <c r="AE128" s="90">
        <v>1</v>
      </c>
      <c r="AF128" s="90"/>
      <c r="AG128" s="90"/>
      <c r="AH128" s="90"/>
      <c r="AI128" s="94" t="s">
        <v>102</v>
      </c>
      <c r="AJ128" s="94"/>
      <c r="AK128" s="95"/>
    </row>
    <row r="129" spans="2:37" s="42" customFormat="1" ht="20.100000000000001" customHeight="1" x14ac:dyDescent="0.4">
      <c r="B129" s="61" t="s">
        <v>1</v>
      </c>
      <c r="C129" s="96" t="s">
        <v>638</v>
      </c>
      <c r="D129" s="97"/>
      <c r="E129" s="97"/>
      <c r="F129" s="97"/>
      <c r="G129" s="97"/>
      <c r="H129" s="97"/>
      <c r="I129" s="97"/>
      <c r="J129" s="97"/>
      <c r="K129" s="97"/>
      <c r="L129" s="97" t="s">
        <v>370</v>
      </c>
      <c r="M129" s="97"/>
      <c r="N129" s="97"/>
      <c r="O129" s="97"/>
      <c r="P129" s="97"/>
      <c r="Q129" s="97"/>
      <c r="R129" s="97"/>
      <c r="S129" s="94" t="s">
        <v>100</v>
      </c>
      <c r="T129" s="94"/>
      <c r="U129" s="94"/>
      <c r="V129" s="94"/>
      <c r="W129" s="92">
        <v>7</v>
      </c>
      <c r="X129" s="92"/>
      <c r="Y129" s="92"/>
      <c r="Z129" s="92"/>
      <c r="AA129" s="93">
        <v>1</v>
      </c>
      <c r="AB129" s="93"/>
      <c r="AC129" s="93"/>
      <c r="AD129" s="93"/>
      <c r="AE129" s="90">
        <v>10</v>
      </c>
      <c r="AF129" s="90"/>
      <c r="AG129" s="90"/>
      <c r="AH129" s="90"/>
      <c r="AI129" s="94" t="s">
        <v>102</v>
      </c>
      <c r="AJ129" s="94"/>
      <c r="AK129" s="95"/>
    </row>
    <row r="130" spans="2:37" s="42" customFormat="1" ht="20.100000000000001" customHeight="1" x14ac:dyDescent="0.4">
      <c r="B130" s="61" t="s">
        <v>1</v>
      </c>
      <c r="C130" s="96" t="s">
        <v>331</v>
      </c>
      <c r="D130" s="97"/>
      <c r="E130" s="97"/>
      <c r="F130" s="97"/>
      <c r="G130" s="97"/>
      <c r="H130" s="97"/>
      <c r="I130" s="97"/>
      <c r="J130" s="97"/>
      <c r="K130" s="97"/>
      <c r="L130" s="97" t="s">
        <v>371</v>
      </c>
      <c r="M130" s="97"/>
      <c r="N130" s="97"/>
      <c r="O130" s="97"/>
      <c r="P130" s="97"/>
      <c r="Q130" s="97"/>
      <c r="R130" s="97"/>
      <c r="S130" s="94" t="s">
        <v>100</v>
      </c>
      <c r="T130" s="94"/>
      <c r="U130" s="94"/>
      <c r="V130" s="94"/>
      <c r="W130" s="92">
        <v>1.5</v>
      </c>
      <c r="X130" s="92"/>
      <c r="Y130" s="92"/>
      <c r="Z130" s="92"/>
      <c r="AA130" s="93">
        <v>1</v>
      </c>
      <c r="AB130" s="93"/>
      <c r="AC130" s="93"/>
      <c r="AD130" s="93"/>
      <c r="AE130" s="90">
        <v>71</v>
      </c>
      <c r="AF130" s="90"/>
      <c r="AG130" s="90"/>
      <c r="AH130" s="90"/>
      <c r="AI130" s="94" t="s">
        <v>102</v>
      </c>
      <c r="AJ130" s="94"/>
      <c r="AK130" s="95"/>
    </row>
    <row r="131" spans="2:37" s="42" customFormat="1" ht="20.100000000000001" customHeight="1" x14ac:dyDescent="0.4">
      <c r="B131" s="61" t="s">
        <v>1</v>
      </c>
      <c r="C131" s="96" t="s">
        <v>332</v>
      </c>
      <c r="D131" s="97"/>
      <c r="E131" s="97"/>
      <c r="F131" s="97"/>
      <c r="G131" s="97"/>
      <c r="H131" s="97"/>
      <c r="I131" s="97"/>
      <c r="J131" s="97"/>
      <c r="K131" s="97"/>
      <c r="L131" s="97" t="s">
        <v>371</v>
      </c>
      <c r="M131" s="97"/>
      <c r="N131" s="97"/>
      <c r="O131" s="97"/>
      <c r="P131" s="97"/>
      <c r="Q131" s="97"/>
      <c r="R131" s="97"/>
      <c r="S131" s="94" t="s">
        <v>100</v>
      </c>
      <c r="T131" s="94"/>
      <c r="U131" s="94"/>
      <c r="V131" s="94"/>
      <c r="W131" s="92">
        <v>1</v>
      </c>
      <c r="X131" s="92"/>
      <c r="Y131" s="92"/>
      <c r="Z131" s="92"/>
      <c r="AA131" s="93">
        <v>1</v>
      </c>
      <c r="AB131" s="93"/>
      <c r="AC131" s="93"/>
      <c r="AD131" s="93"/>
      <c r="AE131" s="90">
        <v>71</v>
      </c>
      <c r="AF131" s="90"/>
      <c r="AG131" s="90"/>
      <c r="AH131" s="90"/>
      <c r="AI131" s="94" t="s">
        <v>102</v>
      </c>
      <c r="AJ131" s="94"/>
      <c r="AK131" s="95"/>
    </row>
    <row r="132" spans="2:37" s="42" customFormat="1" ht="20.100000000000001" customHeight="1" x14ac:dyDescent="0.4">
      <c r="B132" s="61" t="s">
        <v>1</v>
      </c>
      <c r="C132" s="96" t="s">
        <v>639</v>
      </c>
      <c r="D132" s="97"/>
      <c r="E132" s="97"/>
      <c r="F132" s="97"/>
      <c r="G132" s="97"/>
      <c r="H132" s="97"/>
      <c r="I132" s="97"/>
      <c r="J132" s="97"/>
      <c r="K132" s="97"/>
      <c r="L132" s="97" t="s">
        <v>371</v>
      </c>
      <c r="M132" s="97"/>
      <c r="N132" s="97"/>
      <c r="O132" s="97"/>
      <c r="P132" s="97"/>
      <c r="Q132" s="97"/>
      <c r="R132" s="97"/>
      <c r="S132" s="94" t="s">
        <v>100</v>
      </c>
      <c r="T132" s="94"/>
      <c r="U132" s="94"/>
      <c r="V132" s="94"/>
      <c r="W132" s="92">
        <v>4</v>
      </c>
      <c r="X132" s="92"/>
      <c r="Y132" s="92"/>
      <c r="Z132" s="92"/>
      <c r="AA132" s="93">
        <v>1</v>
      </c>
      <c r="AB132" s="93"/>
      <c r="AC132" s="93"/>
      <c r="AD132" s="93"/>
      <c r="AE132" s="90">
        <v>54</v>
      </c>
      <c r="AF132" s="90"/>
      <c r="AG132" s="90"/>
      <c r="AH132" s="90"/>
      <c r="AI132" s="94" t="s">
        <v>102</v>
      </c>
      <c r="AJ132" s="94"/>
      <c r="AK132" s="95"/>
    </row>
    <row r="133" spans="2:37" s="42" customFormat="1" ht="20.100000000000001" customHeight="1" x14ac:dyDescent="0.4">
      <c r="B133" s="61" t="s">
        <v>1</v>
      </c>
      <c r="C133" s="96" t="s">
        <v>333</v>
      </c>
      <c r="D133" s="97"/>
      <c r="E133" s="97"/>
      <c r="F133" s="97"/>
      <c r="G133" s="97"/>
      <c r="H133" s="97"/>
      <c r="I133" s="97"/>
      <c r="J133" s="97"/>
      <c r="K133" s="97"/>
      <c r="L133" s="97" t="s">
        <v>371</v>
      </c>
      <c r="M133" s="97"/>
      <c r="N133" s="97"/>
      <c r="O133" s="97"/>
      <c r="P133" s="97"/>
      <c r="Q133" s="97"/>
      <c r="R133" s="97"/>
      <c r="S133" s="94" t="s">
        <v>100</v>
      </c>
      <c r="T133" s="94"/>
      <c r="U133" s="94"/>
      <c r="V133" s="94"/>
      <c r="W133" s="92">
        <v>1</v>
      </c>
      <c r="X133" s="92"/>
      <c r="Y133" s="92"/>
      <c r="Z133" s="92"/>
      <c r="AA133" s="93">
        <v>1</v>
      </c>
      <c r="AB133" s="93"/>
      <c r="AC133" s="93"/>
      <c r="AD133" s="93"/>
      <c r="AE133" s="90">
        <v>72</v>
      </c>
      <c r="AF133" s="90"/>
      <c r="AG133" s="90"/>
      <c r="AH133" s="90"/>
      <c r="AI133" s="94" t="s">
        <v>102</v>
      </c>
      <c r="AJ133" s="94"/>
      <c r="AK133" s="95"/>
    </row>
    <row r="134" spans="2:37" s="42" customFormat="1" ht="20.100000000000001" customHeight="1" x14ac:dyDescent="0.4">
      <c r="B134" s="61" t="s">
        <v>1</v>
      </c>
      <c r="C134" s="96" t="s">
        <v>325</v>
      </c>
      <c r="D134" s="97"/>
      <c r="E134" s="97"/>
      <c r="F134" s="97"/>
      <c r="G134" s="97"/>
      <c r="H134" s="97"/>
      <c r="I134" s="97"/>
      <c r="J134" s="97"/>
      <c r="K134" s="97"/>
      <c r="L134" s="97" t="s">
        <v>371</v>
      </c>
      <c r="M134" s="97"/>
      <c r="N134" s="97"/>
      <c r="O134" s="97"/>
      <c r="P134" s="97"/>
      <c r="Q134" s="97"/>
      <c r="R134" s="97"/>
      <c r="S134" s="94" t="s">
        <v>100</v>
      </c>
      <c r="T134" s="94"/>
      <c r="U134" s="94"/>
      <c r="V134" s="94"/>
      <c r="W134" s="92">
        <v>1.5</v>
      </c>
      <c r="X134" s="92"/>
      <c r="Y134" s="92"/>
      <c r="Z134" s="92"/>
      <c r="AA134" s="93">
        <v>1</v>
      </c>
      <c r="AB134" s="93"/>
      <c r="AC134" s="93"/>
      <c r="AD134" s="93"/>
      <c r="AE134" s="90">
        <v>69</v>
      </c>
      <c r="AF134" s="90"/>
      <c r="AG134" s="90"/>
      <c r="AH134" s="90"/>
      <c r="AI134" s="94" t="s">
        <v>102</v>
      </c>
      <c r="AJ134" s="94"/>
      <c r="AK134" s="95"/>
    </row>
    <row r="135" spans="2:37" s="42" customFormat="1" ht="20.100000000000001" customHeight="1" x14ac:dyDescent="0.4">
      <c r="B135" s="61" t="s">
        <v>1</v>
      </c>
      <c r="C135" s="96" t="s">
        <v>282</v>
      </c>
      <c r="D135" s="97"/>
      <c r="E135" s="97"/>
      <c r="F135" s="97"/>
      <c r="G135" s="97"/>
      <c r="H135" s="97"/>
      <c r="I135" s="97"/>
      <c r="J135" s="97"/>
      <c r="K135" s="97"/>
      <c r="L135" s="97" t="s">
        <v>371</v>
      </c>
      <c r="M135" s="97"/>
      <c r="N135" s="97"/>
      <c r="O135" s="97"/>
      <c r="P135" s="97"/>
      <c r="Q135" s="97"/>
      <c r="R135" s="97"/>
      <c r="S135" s="94" t="s">
        <v>100</v>
      </c>
      <c r="T135" s="94"/>
      <c r="U135" s="94"/>
      <c r="V135" s="94"/>
      <c r="W135" s="92">
        <v>1</v>
      </c>
      <c r="X135" s="92"/>
      <c r="Y135" s="92"/>
      <c r="Z135" s="92"/>
      <c r="AA135" s="93">
        <v>1</v>
      </c>
      <c r="AB135" s="93"/>
      <c r="AC135" s="93"/>
      <c r="AD135" s="93"/>
      <c r="AE135" s="90">
        <v>70</v>
      </c>
      <c r="AF135" s="90"/>
      <c r="AG135" s="90"/>
      <c r="AH135" s="90"/>
      <c r="AI135" s="94" t="s">
        <v>102</v>
      </c>
      <c r="AJ135" s="94"/>
      <c r="AK135" s="95"/>
    </row>
    <row r="136" spans="2:37" s="42" customFormat="1" ht="20.100000000000001" customHeight="1" x14ac:dyDescent="0.4">
      <c r="B136" s="61" t="s">
        <v>1</v>
      </c>
      <c r="C136" s="96" t="s">
        <v>334</v>
      </c>
      <c r="D136" s="97"/>
      <c r="E136" s="97"/>
      <c r="F136" s="97"/>
      <c r="G136" s="97"/>
      <c r="H136" s="97"/>
      <c r="I136" s="97"/>
      <c r="J136" s="97"/>
      <c r="K136" s="97"/>
      <c r="L136" s="97" t="s">
        <v>371</v>
      </c>
      <c r="M136" s="97"/>
      <c r="N136" s="97"/>
      <c r="O136" s="97"/>
      <c r="P136" s="97"/>
      <c r="Q136" s="97"/>
      <c r="R136" s="97"/>
      <c r="S136" s="94" t="s">
        <v>100</v>
      </c>
      <c r="T136" s="94"/>
      <c r="U136" s="94"/>
      <c r="V136" s="94"/>
      <c r="W136" s="92">
        <v>7</v>
      </c>
      <c r="X136" s="92"/>
      <c r="Y136" s="92"/>
      <c r="Z136" s="92"/>
      <c r="AA136" s="93">
        <v>2</v>
      </c>
      <c r="AB136" s="93"/>
      <c r="AC136" s="93"/>
      <c r="AD136" s="93"/>
      <c r="AE136" s="90">
        <v>65</v>
      </c>
      <c r="AF136" s="90"/>
      <c r="AG136" s="90"/>
      <c r="AH136" s="90"/>
      <c r="AI136" s="94" t="s">
        <v>102</v>
      </c>
      <c r="AJ136" s="94"/>
      <c r="AK136" s="95"/>
    </row>
    <row r="137" spans="2:37" s="42" customFormat="1" ht="20.100000000000001" customHeight="1" x14ac:dyDescent="0.4">
      <c r="B137" s="61" t="s">
        <v>1</v>
      </c>
      <c r="C137" s="96" t="s">
        <v>329</v>
      </c>
      <c r="D137" s="97"/>
      <c r="E137" s="97"/>
      <c r="F137" s="97"/>
      <c r="G137" s="97"/>
      <c r="H137" s="97"/>
      <c r="I137" s="97"/>
      <c r="J137" s="97"/>
      <c r="K137" s="97"/>
      <c r="L137" s="97" t="s">
        <v>371</v>
      </c>
      <c r="M137" s="97"/>
      <c r="N137" s="97"/>
      <c r="O137" s="97"/>
      <c r="P137" s="97"/>
      <c r="Q137" s="97"/>
      <c r="R137" s="97"/>
      <c r="S137" s="94" t="s">
        <v>101</v>
      </c>
      <c r="T137" s="94"/>
      <c r="U137" s="94"/>
      <c r="V137" s="94"/>
      <c r="W137" s="92">
        <v>1</v>
      </c>
      <c r="X137" s="92"/>
      <c r="Y137" s="92"/>
      <c r="Z137" s="92"/>
      <c r="AA137" s="93">
        <v>1</v>
      </c>
      <c r="AB137" s="93"/>
      <c r="AC137" s="93"/>
      <c r="AD137" s="93"/>
      <c r="AE137" s="90">
        <v>48</v>
      </c>
      <c r="AF137" s="90"/>
      <c r="AG137" s="90"/>
      <c r="AH137" s="90"/>
      <c r="AI137" s="94" t="s">
        <v>102</v>
      </c>
      <c r="AJ137" s="94"/>
      <c r="AK137" s="95"/>
    </row>
    <row r="138" spans="2:37" s="42" customFormat="1" ht="20.100000000000001" customHeight="1" x14ac:dyDescent="0.4">
      <c r="B138" s="61" t="s">
        <v>1</v>
      </c>
      <c r="C138" s="96" t="s">
        <v>315</v>
      </c>
      <c r="D138" s="97"/>
      <c r="E138" s="97"/>
      <c r="F138" s="97"/>
      <c r="G138" s="97"/>
      <c r="H138" s="97"/>
      <c r="I138" s="97"/>
      <c r="J138" s="97"/>
      <c r="K138" s="97"/>
      <c r="L138" s="97" t="s">
        <v>371</v>
      </c>
      <c r="M138" s="97"/>
      <c r="N138" s="97"/>
      <c r="O138" s="97"/>
      <c r="P138" s="97"/>
      <c r="Q138" s="97"/>
      <c r="R138" s="97"/>
      <c r="S138" s="94" t="s">
        <v>101</v>
      </c>
      <c r="T138" s="94"/>
      <c r="U138" s="94"/>
      <c r="V138" s="94"/>
      <c r="W138" s="92">
        <v>1.5</v>
      </c>
      <c r="X138" s="92"/>
      <c r="Y138" s="92"/>
      <c r="Z138" s="92"/>
      <c r="AA138" s="93">
        <v>1</v>
      </c>
      <c r="AB138" s="93"/>
      <c r="AC138" s="93"/>
      <c r="AD138" s="93"/>
      <c r="AE138" s="90">
        <v>44</v>
      </c>
      <c r="AF138" s="90"/>
      <c r="AG138" s="90"/>
      <c r="AH138" s="90"/>
      <c r="AI138" s="94" t="s">
        <v>102</v>
      </c>
      <c r="AJ138" s="94"/>
      <c r="AK138" s="95"/>
    </row>
    <row r="139" spans="2:37" s="42" customFormat="1" ht="20.100000000000001" customHeight="1" x14ac:dyDescent="0.4">
      <c r="B139" s="61" t="s">
        <v>1</v>
      </c>
      <c r="C139" s="96" t="s">
        <v>303</v>
      </c>
      <c r="D139" s="97"/>
      <c r="E139" s="97"/>
      <c r="F139" s="97"/>
      <c r="G139" s="97"/>
      <c r="H139" s="97"/>
      <c r="I139" s="97"/>
      <c r="J139" s="97"/>
      <c r="K139" s="97"/>
      <c r="L139" s="97" t="s">
        <v>371</v>
      </c>
      <c r="M139" s="97"/>
      <c r="N139" s="97"/>
      <c r="O139" s="97"/>
      <c r="P139" s="97"/>
      <c r="Q139" s="97"/>
      <c r="R139" s="97"/>
      <c r="S139" s="94" t="s">
        <v>101</v>
      </c>
      <c r="T139" s="94"/>
      <c r="U139" s="94"/>
      <c r="V139" s="94"/>
      <c r="W139" s="92">
        <v>1</v>
      </c>
      <c r="X139" s="92"/>
      <c r="Y139" s="92"/>
      <c r="Z139" s="92"/>
      <c r="AA139" s="93">
        <v>1</v>
      </c>
      <c r="AB139" s="93"/>
      <c r="AC139" s="93"/>
      <c r="AD139" s="93"/>
      <c r="AE139" s="90">
        <v>48</v>
      </c>
      <c r="AF139" s="90"/>
      <c r="AG139" s="90"/>
      <c r="AH139" s="90"/>
      <c r="AI139" s="94" t="s">
        <v>102</v>
      </c>
      <c r="AJ139" s="94"/>
      <c r="AK139" s="95"/>
    </row>
    <row r="140" spans="2:37" s="42" customFormat="1" ht="20.100000000000001" customHeight="1" x14ac:dyDescent="0.4">
      <c r="B140" s="61" t="s">
        <v>1</v>
      </c>
      <c r="C140" s="96" t="s">
        <v>335</v>
      </c>
      <c r="D140" s="97"/>
      <c r="E140" s="97"/>
      <c r="F140" s="97"/>
      <c r="G140" s="97"/>
      <c r="H140" s="97"/>
      <c r="I140" s="97"/>
      <c r="J140" s="97"/>
      <c r="K140" s="97"/>
      <c r="L140" s="97" t="s">
        <v>371</v>
      </c>
      <c r="M140" s="97"/>
      <c r="N140" s="97"/>
      <c r="O140" s="97"/>
      <c r="P140" s="97"/>
      <c r="Q140" s="97"/>
      <c r="R140" s="97"/>
      <c r="S140" s="94" t="s">
        <v>101</v>
      </c>
      <c r="T140" s="94"/>
      <c r="U140" s="94"/>
      <c r="V140" s="94"/>
      <c r="W140" s="92">
        <v>1</v>
      </c>
      <c r="X140" s="92"/>
      <c r="Y140" s="92"/>
      <c r="Z140" s="92"/>
      <c r="AA140" s="93">
        <v>1</v>
      </c>
      <c r="AB140" s="93"/>
      <c r="AC140" s="93"/>
      <c r="AD140" s="93"/>
      <c r="AE140" s="90">
        <v>49</v>
      </c>
      <c r="AF140" s="90"/>
      <c r="AG140" s="90"/>
      <c r="AH140" s="90"/>
      <c r="AI140" s="94" t="s">
        <v>102</v>
      </c>
      <c r="AJ140" s="94"/>
      <c r="AK140" s="95"/>
    </row>
    <row r="141" spans="2:37" s="42" customFormat="1" ht="20.100000000000001" customHeight="1" x14ac:dyDescent="0.4">
      <c r="B141" s="61" t="s">
        <v>1</v>
      </c>
      <c r="C141" s="96" t="s">
        <v>336</v>
      </c>
      <c r="D141" s="97"/>
      <c r="E141" s="97"/>
      <c r="F141" s="97"/>
      <c r="G141" s="97"/>
      <c r="H141" s="97"/>
      <c r="I141" s="97"/>
      <c r="J141" s="97"/>
      <c r="K141" s="97"/>
      <c r="L141" s="97" t="s">
        <v>371</v>
      </c>
      <c r="M141" s="97"/>
      <c r="N141" s="97"/>
      <c r="O141" s="97"/>
      <c r="P141" s="97"/>
      <c r="Q141" s="97"/>
      <c r="R141" s="97"/>
      <c r="S141" s="94" t="s">
        <v>101</v>
      </c>
      <c r="T141" s="94"/>
      <c r="U141" s="94"/>
      <c r="V141" s="94"/>
      <c r="W141" s="92">
        <v>1</v>
      </c>
      <c r="X141" s="92"/>
      <c r="Y141" s="92"/>
      <c r="Z141" s="92"/>
      <c r="AA141" s="93">
        <v>1</v>
      </c>
      <c r="AB141" s="93"/>
      <c r="AC141" s="93"/>
      <c r="AD141" s="93"/>
      <c r="AE141" s="90">
        <v>44</v>
      </c>
      <c r="AF141" s="90"/>
      <c r="AG141" s="90"/>
      <c r="AH141" s="90"/>
      <c r="AI141" s="94" t="s">
        <v>102</v>
      </c>
      <c r="AJ141" s="94"/>
      <c r="AK141" s="95"/>
    </row>
    <row r="142" spans="2:37" s="42" customFormat="1" ht="20.100000000000001" customHeight="1" x14ac:dyDescent="0.4">
      <c r="B142" s="61" t="s">
        <v>1</v>
      </c>
      <c r="C142" s="96" t="s">
        <v>337</v>
      </c>
      <c r="D142" s="97"/>
      <c r="E142" s="97"/>
      <c r="F142" s="97"/>
      <c r="G142" s="97"/>
      <c r="H142" s="97"/>
      <c r="I142" s="97"/>
      <c r="J142" s="97"/>
      <c r="K142" s="97"/>
      <c r="L142" s="97" t="s">
        <v>372</v>
      </c>
      <c r="M142" s="97"/>
      <c r="N142" s="97"/>
      <c r="O142" s="97"/>
      <c r="P142" s="97"/>
      <c r="Q142" s="97"/>
      <c r="R142" s="97"/>
      <c r="S142" s="94" t="s">
        <v>101</v>
      </c>
      <c r="T142" s="94"/>
      <c r="U142" s="94"/>
      <c r="V142" s="94"/>
      <c r="W142" s="92" t="s">
        <v>211</v>
      </c>
      <c r="X142" s="92"/>
      <c r="Y142" s="92"/>
      <c r="Z142" s="92"/>
      <c r="AA142" s="93" t="s">
        <v>211</v>
      </c>
      <c r="AB142" s="93"/>
      <c r="AC142" s="93"/>
      <c r="AD142" s="93"/>
      <c r="AE142" s="90">
        <v>75</v>
      </c>
      <c r="AF142" s="90"/>
      <c r="AG142" s="90"/>
      <c r="AH142" s="90"/>
      <c r="AI142" s="94" t="s">
        <v>102</v>
      </c>
      <c r="AJ142" s="94"/>
      <c r="AK142" s="95"/>
    </row>
    <row r="143" spans="2:37" s="42" customFormat="1" ht="20.100000000000001" customHeight="1" x14ac:dyDescent="0.4">
      <c r="B143" s="61" t="s">
        <v>1</v>
      </c>
      <c r="C143" s="96" t="s">
        <v>282</v>
      </c>
      <c r="D143" s="97"/>
      <c r="E143" s="97"/>
      <c r="F143" s="97"/>
      <c r="G143" s="97"/>
      <c r="H143" s="97"/>
      <c r="I143" s="97"/>
      <c r="J143" s="97"/>
      <c r="K143" s="97"/>
      <c r="L143" s="97" t="s">
        <v>373</v>
      </c>
      <c r="M143" s="97"/>
      <c r="N143" s="97"/>
      <c r="O143" s="97"/>
      <c r="P143" s="97"/>
      <c r="Q143" s="97"/>
      <c r="R143" s="97"/>
      <c r="S143" s="94" t="s">
        <v>100</v>
      </c>
      <c r="T143" s="94"/>
      <c r="U143" s="94"/>
      <c r="V143" s="94"/>
      <c r="W143" s="92">
        <v>0.5</v>
      </c>
      <c r="X143" s="92"/>
      <c r="Y143" s="92"/>
      <c r="Z143" s="92"/>
      <c r="AA143" s="93">
        <v>1</v>
      </c>
      <c r="AB143" s="93"/>
      <c r="AC143" s="93"/>
      <c r="AD143" s="93"/>
      <c r="AE143" s="90">
        <v>22</v>
      </c>
      <c r="AF143" s="90"/>
      <c r="AG143" s="90"/>
      <c r="AH143" s="90"/>
      <c r="AI143" s="94" t="s">
        <v>102</v>
      </c>
      <c r="AJ143" s="94"/>
      <c r="AK143" s="95"/>
    </row>
    <row r="144" spans="2:37" s="42" customFormat="1" ht="20.100000000000001" customHeight="1" x14ac:dyDescent="0.4">
      <c r="B144" s="61" t="s">
        <v>1</v>
      </c>
      <c r="C144" s="96" t="s">
        <v>338</v>
      </c>
      <c r="D144" s="97"/>
      <c r="E144" s="97"/>
      <c r="F144" s="97"/>
      <c r="G144" s="97"/>
      <c r="H144" s="97"/>
      <c r="I144" s="97"/>
      <c r="J144" s="97"/>
      <c r="K144" s="97"/>
      <c r="L144" s="97" t="s">
        <v>657</v>
      </c>
      <c r="M144" s="97"/>
      <c r="N144" s="97"/>
      <c r="O144" s="97"/>
      <c r="P144" s="97"/>
      <c r="Q144" s="97"/>
      <c r="R144" s="97"/>
      <c r="S144" s="94" t="s">
        <v>100</v>
      </c>
      <c r="T144" s="94"/>
      <c r="U144" s="94"/>
      <c r="V144" s="94"/>
      <c r="W144" s="92">
        <v>2.5</v>
      </c>
      <c r="X144" s="92"/>
      <c r="Y144" s="92"/>
      <c r="Z144" s="92"/>
      <c r="AA144" s="93">
        <v>2</v>
      </c>
      <c r="AB144" s="93"/>
      <c r="AC144" s="93"/>
      <c r="AD144" s="93"/>
      <c r="AE144" s="90">
        <v>147</v>
      </c>
      <c r="AF144" s="90"/>
      <c r="AG144" s="90"/>
      <c r="AH144" s="90"/>
      <c r="AI144" s="94" t="s">
        <v>102</v>
      </c>
      <c r="AJ144" s="94"/>
      <c r="AK144" s="95"/>
    </row>
    <row r="145" spans="2:37" s="42" customFormat="1" ht="20.100000000000001" customHeight="1" x14ac:dyDescent="0.4">
      <c r="B145" s="61" t="s">
        <v>1</v>
      </c>
      <c r="C145" s="96" t="s">
        <v>640</v>
      </c>
      <c r="D145" s="97"/>
      <c r="E145" s="97"/>
      <c r="F145" s="97"/>
      <c r="G145" s="97"/>
      <c r="H145" s="97"/>
      <c r="I145" s="97"/>
      <c r="J145" s="97"/>
      <c r="K145" s="97"/>
      <c r="L145" s="97" t="s">
        <v>657</v>
      </c>
      <c r="M145" s="97"/>
      <c r="N145" s="97"/>
      <c r="O145" s="97"/>
      <c r="P145" s="97"/>
      <c r="Q145" s="97"/>
      <c r="R145" s="97"/>
      <c r="S145" s="94" t="s">
        <v>100</v>
      </c>
      <c r="T145" s="94"/>
      <c r="U145" s="94"/>
      <c r="V145" s="94"/>
      <c r="W145" s="92">
        <v>0.5</v>
      </c>
      <c r="X145" s="92"/>
      <c r="Y145" s="92"/>
      <c r="Z145" s="92"/>
      <c r="AA145" s="93">
        <v>2</v>
      </c>
      <c r="AB145" s="93"/>
      <c r="AC145" s="93"/>
      <c r="AD145" s="93"/>
      <c r="AE145" s="90">
        <v>147</v>
      </c>
      <c r="AF145" s="90"/>
      <c r="AG145" s="90"/>
      <c r="AH145" s="90"/>
      <c r="AI145" s="94" t="s">
        <v>102</v>
      </c>
      <c r="AJ145" s="94"/>
      <c r="AK145" s="95"/>
    </row>
    <row r="146" spans="2:37" s="42" customFormat="1" ht="20.100000000000001" customHeight="1" x14ac:dyDescent="0.4">
      <c r="B146" s="61" t="s">
        <v>1</v>
      </c>
      <c r="C146" s="96" t="s">
        <v>641</v>
      </c>
      <c r="D146" s="97"/>
      <c r="E146" s="97"/>
      <c r="F146" s="97"/>
      <c r="G146" s="97"/>
      <c r="H146" s="97"/>
      <c r="I146" s="97"/>
      <c r="J146" s="97"/>
      <c r="K146" s="97"/>
      <c r="L146" s="97" t="s">
        <v>374</v>
      </c>
      <c r="M146" s="97"/>
      <c r="N146" s="97"/>
      <c r="O146" s="97"/>
      <c r="P146" s="97"/>
      <c r="Q146" s="97"/>
      <c r="R146" s="97"/>
      <c r="S146" s="94" t="s">
        <v>100</v>
      </c>
      <c r="T146" s="94"/>
      <c r="U146" s="94"/>
      <c r="V146" s="94"/>
      <c r="W146" s="92">
        <v>7</v>
      </c>
      <c r="X146" s="92"/>
      <c r="Y146" s="92"/>
      <c r="Z146" s="92"/>
      <c r="AA146" s="93">
        <v>3</v>
      </c>
      <c r="AB146" s="93"/>
      <c r="AC146" s="93"/>
      <c r="AD146" s="93"/>
      <c r="AE146" s="90">
        <v>22</v>
      </c>
      <c r="AF146" s="90"/>
      <c r="AG146" s="90"/>
      <c r="AH146" s="90"/>
      <c r="AI146" s="94" t="s">
        <v>107</v>
      </c>
      <c r="AJ146" s="94"/>
      <c r="AK146" s="95"/>
    </row>
    <row r="147" spans="2:37" s="42" customFormat="1" ht="20.100000000000001" customHeight="1" x14ac:dyDescent="0.4">
      <c r="B147" s="61" t="s">
        <v>1</v>
      </c>
      <c r="C147" s="96" t="s">
        <v>619</v>
      </c>
      <c r="D147" s="97"/>
      <c r="E147" s="97"/>
      <c r="F147" s="97"/>
      <c r="G147" s="97"/>
      <c r="H147" s="97"/>
      <c r="I147" s="97"/>
      <c r="J147" s="97"/>
      <c r="K147" s="97"/>
      <c r="L147" s="97" t="s">
        <v>375</v>
      </c>
      <c r="M147" s="97"/>
      <c r="N147" s="97"/>
      <c r="O147" s="97"/>
      <c r="P147" s="97"/>
      <c r="Q147" s="97"/>
      <c r="R147" s="97"/>
      <c r="S147" s="94" t="s">
        <v>100</v>
      </c>
      <c r="T147" s="94"/>
      <c r="U147" s="94"/>
      <c r="V147" s="94"/>
      <c r="W147" s="92">
        <v>3.5</v>
      </c>
      <c r="X147" s="92"/>
      <c r="Y147" s="92"/>
      <c r="Z147" s="92"/>
      <c r="AA147" s="93">
        <v>2</v>
      </c>
      <c r="AB147" s="93"/>
      <c r="AC147" s="93"/>
      <c r="AD147" s="93"/>
      <c r="AE147" s="90">
        <v>23</v>
      </c>
      <c r="AF147" s="90"/>
      <c r="AG147" s="90"/>
      <c r="AH147" s="90"/>
      <c r="AI147" s="94" t="s">
        <v>107</v>
      </c>
      <c r="AJ147" s="94"/>
      <c r="AK147" s="95"/>
    </row>
    <row r="148" spans="2:37" s="42" customFormat="1" ht="20.100000000000001" customHeight="1" x14ac:dyDescent="0.4">
      <c r="B148" s="61" t="s">
        <v>1</v>
      </c>
      <c r="C148" s="96" t="s">
        <v>624</v>
      </c>
      <c r="D148" s="97"/>
      <c r="E148" s="97"/>
      <c r="F148" s="97"/>
      <c r="G148" s="97"/>
      <c r="H148" s="97"/>
      <c r="I148" s="97"/>
      <c r="J148" s="97"/>
      <c r="K148" s="97"/>
      <c r="L148" s="97" t="s">
        <v>376</v>
      </c>
      <c r="M148" s="97"/>
      <c r="N148" s="97"/>
      <c r="O148" s="97"/>
      <c r="P148" s="97"/>
      <c r="Q148" s="97"/>
      <c r="R148" s="97"/>
      <c r="S148" s="94" t="s">
        <v>100</v>
      </c>
      <c r="T148" s="94"/>
      <c r="U148" s="94"/>
      <c r="V148" s="94"/>
      <c r="W148" s="92">
        <v>7</v>
      </c>
      <c r="X148" s="92"/>
      <c r="Y148" s="92"/>
      <c r="Z148" s="92"/>
      <c r="AA148" s="93">
        <v>3</v>
      </c>
      <c r="AB148" s="93"/>
      <c r="AC148" s="93"/>
      <c r="AD148" s="93"/>
      <c r="AE148" s="90">
        <v>35</v>
      </c>
      <c r="AF148" s="90"/>
      <c r="AG148" s="90"/>
      <c r="AH148" s="90"/>
      <c r="AI148" s="94" t="s">
        <v>107</v>
      </c>
      <c r="AJ148" s="94"/>
      <c r="AK148" s="95"/>
    </row>
    <row r="149" spans="2:37" s="42" customFormat="1" ht="20.100000000000001" customHeight="1" x14ac:dyDescent="0.4">
      <c r="B149" s="61" t="s">
        <v>1</v>
      </c>
      <c r="C149" s="96" t="s">
        <v>614</v>
      </c>
      <c r="D149" s="97"/>
      <c r="E149" s="97"/>
      <c r="F149" s="97"/>
      <c r="G149" s="97"/>
      <c r="H149" s="97"/>
      <c r="I149" s="97"/>
      <c r="J149" s="97"/>
      <c r="K149" s="97"/>
      <c r="L149" s="97" t="s">
        <v>375</v>
      </c>
      <c r="M149" s="97"/>
      <c r="N149" s="97"/>
      <c r="O149" s="97"/>
      <c r="P149" s="97"/>
      <c r="Q149" s="97"/>
      <c r="R149" s="97"/>
      <c r="S149" s="94" t="s">
        <v>100</v>
      </c>
      <c r="T149" s="94"/>
      <c r="U149" s="94"/>
      <c r="V149" s="94"/>
      <c r="W149" s="92">
        <v>7</v>
      </c>
      <c r="X149" s="92"/>
      <c r="Y149" s="92"/>
      <c r="Z149" s="92"/>
      <c r="AA149" s="93">
        <v>3</v>
      </c>
      <c r="AB149" s="93"/>
      <c r="AC149" s="93"/>
      <c r="AD149" s="93"/>
      <c r="AE149" s="90">
        <v>33</v>
      </c>
      <c r="AF149" s="90"/>
      <c r="AG149" s="90"/>
      <c r="AH149" s="90"/>
      <c r="AI149" s="94" t="s">
        <v>107</v>
      </c>
      <c r="AJ149" s="94"/>
      <c r="AK149" s="95"/>
    </row>
    <row r="150" spans="2:37" s="42" customFormat="1" ht="20.100000000000001" customHeight="1" x14ac:dyDescent="0.4">
      <c r="B150" s="61" t="s">
        <v>1</v>
      </c>
      <c r="C150" s="96" t="s">
        <v>622</v>
      </c>
      <c r="D150" s="97"/>
      <c r="E150" s="97"/>
      <c r="F150" s="97"/>
      <c r="G150" s="97"/>
      <c r="H150" s="97"/>
      <c r="I150" s="97"/>
      <c r="J150" s="97"/>
      <c r="K150" s="97"/>
      <c r="L150" s="97" t="s">
        <v>377</v>
      </c>
      <c r="M150" s="97"/>
      <c r="N150" s="97"/>
      <c r="O150" s="97"/>
      <c r="P150" s="97"/>
      <c r="Q150" s="97"/>
      <c r="R150" s="97"/>
      <c r="S150" s="94" t="s">
        <v>100</v>
      </c>
      <c r="T150" s="94"/>
      <c r="U150" s="94"/>
      <c r="V150" s="94"/>
      <c r="W150" s="92">
        <v>3</v>
      </c>
      <c r="X150" s="92"/>
      <c r="Y150" s="92"/>
      <c r="Z150" s="92"/>
      <c r="AA150" s="93">
        <v>4</v>
      </c>
      <c r="AB150" s="93"/>
      <c r="AC150" s="93"/>
      <c r="AD150" s="93"/>
      <c r="AE150" s="90">
        <v>27</v>
      </c>
      <c r="AF150" s="90"/>
      <c r="AG150" s="90"/>
      <c r="AH150" s="90"/>
      <c r="AI150" s="94" t="s">
        <v>107</v>
      </c>
      <c r="AJ150" s="94"/>
      <c r="AK150" s="95"/>
    </row>
    <row r="151" spans="2:37" s="42" customFormat="1" ht="20.100000000000001" customHeight="1" x14ac:dyDescent="0.4">
      <c r="B151" s="61" t="s">
        <v>1</v>
      </c>
      <c r="C151" s="96" t="s">
        <v>642</v>
      </c>
      <c r="D151" s="97"/>
      <c r="E151" s="97"/>
      <c r="F151" s="97"/>
      <c r="G151" s="97"/>
      <c r="H151" s="97"/>
      <c r="I151" s="97"/>
      <c r="J151" s="97"/>
      <c r="K151" s="97"/>
      <c r="L151" s="97" t="s">
        <v>658</v>
      </c>
      <c r="M151" s="97"/>
      <c r="N151" s="97"/>
      <c r="O151" s="97"/>
      <c r="P151" s="97"/>
      <c r="Q151" s="97"/>
      <c r="R151" s="97"/>
      <c r="S151" s="94" t="s">
        <v>100</v>
      </c>
      <c r="T151" s="94"/>
      <c r="U151" s="94"/>
      <c r="V151" s="94"/>
      <c r="W151" s="92">
        <v>23</v>
      </c>
      <c r="X151" s="92"/>
      <c r="Y151" s="92"/>
      <c r="Z151" s="92"/>
      <c r="AA151" s="93">
        <v>1</v>
      </c>
      <c r="AB151" s="93"/>
      <c r="AC151" s="93"/>
      <c r="AD151" s="93"/>
      <c r="AE151" s="90">
        <v>31</v>
      </c>
      <c r="AF151" s="90"/>
      <c r="AG151" s="90"/>
      <c r="AH151" s="90"/>
      <c r="AI151" s="94" t="s">
        <v>107</v>
      </c>
      <c r="AJ151" s="94"/>
      <c r="AK151" s="95"/>
    </row>
    <row r="152" spans="2:37" s="42" customFormat="1" ht="20.100000000000001" customHeight="1" x14ac:dyDescent="0.4">
      <c r="B152" s="61" t="s">
        <v>1</v>
      </c>
      <c r="C152" s="96" t="s">
        <v>637</v>
      </c>
      <c r="D152" s="97"/>
      <c r="E152" s="97"/>
      <c r="F152" s="97"/>
      <c r="G152" s="97"/>
      <c r="H152" s="97"/>
      <c r="I152" s="97"/>
      <c r="J152" s="97"/>
      <c r="K152" s="97"/>
      <c r="L152" s="97" t="s">
        <v>377</v>
      </c>
      <c r="M152" s="97"/>
      <c r="N152" s="97"/>
      <c r="O152" s="97"/>
      <c r="P152" s="97"/>
      <c r="Q152" s="97"/>
      <c r="R152" s="97"/>
      <c r="S152" s="94" t="s">
        <v>100</v>
      </c>
      <c r="T152" s="94"/>
      <c r="U152" s="94"/>
      <c r="V152" s="94"/>
      <c r="W152" s="92">
        <v>7</v>
      </c>
      <c r="X152" s="92"/>
      <c r="Y152" s="92"/>
      <c r="Z152" s="92"/>
      <c r="AA152" s="93">
        <v>1</v>
      </c>
      <c r="AB152" s="93"/>
      <c r="AC152" s="93"/>
      <c r="AD152" s="93"/>
      <c r="AE152" s="90">
        <v>15</v>
      </c>
      <c r="AF152" s="90"/>
      <c r="AG152" s="90"/>
      <c r="AH152" s="90"/>
      <c r="AI152" s="94" t="s">
        <v>107</v>
      </c>
      <c r="AJ152" s="94"/>
      <c r="AK152" s="95"/>
    </row>
    <row r="153" spans="2:37" s="42" customFormat="1" ht="20.100000000000001" customHeight="1" x14ac:dyDescent="0.4">
      <c r="B153" s="61" t="s">
        <v>1</v>
      </c>
      <c r="C153" s="96" t="s">
        <v>633</v>
      </c>
      <c r="D153" s="97"/>
      <c r="E153" s="97"/>
      <c r="F153" s="97"/>
      <c r="G153" s="97"/>
      <c r="H153" s="97"/>
      <c r="I153" s="97"/>
      <c r="J153" s="97"/>
      <c r="K153" s="97"/>
      <c r="L153" s="97" t="s">
        <v>378</v>
      </c>
      <c r="M153" s="97"/>
      <c r="N153" s="97"/>
      <c r="O153" s="97"/>
      <c r="P153" s="97"/>
      <c r="Q153" s="97"/>
      <c r="R153" s="97"/>
      <c r="S153" s="94" t="s">
        <v>100</v>
      </c>
      <c r="T153" s="94"/>
      <c r="U153" s="94"/>
      <c r="V153" s="94"/>
      <c r="W153" s="92">
        <v>7</v>
      </c>
      <c r="X153" s="92"/>
      <c r="Y153" s="92"/>
      <c r="Z153" s="92"/>
      <c r="AA153" s="93">
        <v>1</v>
      </c>
      <c r="AB153" s="93"/>
      <c r="AC153" s="93"/>
      <c r="AD153" s="93"/>
      <c r="AE153" s="90">
        <v>9</v>
      </c>
      <c r="AF153" s="90"/>
      <c r="AG153" s="90"/>
      <c r="AH153" s="90"/>
      <c r="AI153" s="94" t="s">
        <v>107</v>
      </c>
      <c r="AJ153" s="94"/>
      <c r="AK153" s="95"/>
    </row>
    <row r="154" spans="2:37" s="42" customFormat="1" ht="20.100000000000001" customHeight="1" x14ac:dyDescent="0.4">
      <c r="B154" s="61" t="s">
        <v>1</v>
      </c>
      <c r="C154" s="96" t="s">
        <v>634</v>
      </c>
      <c r="D154" s="97"/>
      <c r="E154" s="97"/>
      <c r="F154" s="97"/>
      <c r="G154" s="97"/>
      <c r="H154" s="97"/>
      <c r="I154" s="97"/>
      <c r="J154" s="97"/>
      <c r="K154" s="97"/>
      <c r="L154" s="97" t="s">
        <v>377</v>
      </c>
      <c r="M154" s="97"/>
      <c r="N154" s="97"/>
      <c r="O154" s="97"/>
      <c r="P154" s="97"/>
      <c r="Q154" s="97"/>
      <c r="R154" s="97"/>
      <c r="S154" s="94" t="s">
        <v>100</v>
      </c>
      <c r="T154" s="94"/>
      <c r="U154" s="94"/>
      <c r="V154" s="94"/>
      <c r="W154" s="92">
        <v>7</v>
      </c>
      <c r="X154" s="92"/>
      <c r="Y154" s="92"/>
      <c r="Z154" s="92"/>
      <c r="AA154" s="93">
        <v>1</v>
      </c>
      <c r="AB154" s="93"/>
      <c r="AC154" s="93"/>
      <c r="AD154" s="93"/>
      <c r="AE154" s="90">
        <v>6</v>
      </c>
      <c r="AF154" s="90"/>
      <c r="AG154" s="90"/>
      <c r="AH154" s="90"/>
      <c r="AI154" s="94" t="s">
        <v>107</v>
      </c>
      <c r="AJ154" s="94"/>
      <c r="AK154" s="95"/>
    </row>
    <row r="155" spans="2:37" s="42" customFormat="1" ht="20.100000000000001" customHeight="1" x14ac:dyDescent="0.4">
      <c r="B155" s="61" t="s">
        <v>1</v>
      </c>
      <c r="C155" s="96" t="s">
        <v>635</v>
      </c>
      <c r="D155" s="97"/>
      <c r="E155" s="97"/>
      <c r="F155" s="97"/>
      <c r="G155" s="97"/>
      <c r="H155" s="97"/>
      <c r="I155" s="97"/>
      <c r="J155" s="97"/>
      <c r="K155" s="97"/>
      <c r="L155" s="97" t="s">
        <v>377</v>
      </c>
      <c r="M155" s="97"/>
      <c r="N155" s="97"/>
      <c r="O155" s="97"/>
      <c r="P155" s="97"/>
      <c r="Q155" s="97"/>
      <c r="R155" s="97"/>
      <c r="S155" s="94" t="s">
        <v>100</v>
      </c>
      <c r="T155" s="94"/>
      <c r="U155" s="94"/>
      <c r="V155" s="94"/>
      <c r="W155" s="92">
        <v>7</v>
      </c>
      <c r="X155" s="92"/>
      <c r="Y155" s="92"/>
      <c r="Z155" s="92"/>
      <c r="AA155" s="93">
        <v>1</v>
      </c>
      <c r="AB155" s="93"/>
      <c r="AC155" s="93"/>
      <c r="AD155" s="93"/>
      <c r="AE155" s="90">
        <v>5</v>
      </c>
      <c r="AF155" s="90"/>
      <c r="AG155" s="90"/>
      <c r="AH155" s="90"/>
      <c r="AI155" s="94" t="s">
        <v>107</v>
      </c>
      <c r="AJ155" s="94"/>
      <c r="AK155" s="95"/>
    </row>
    <row r="156" spans="2:37" s="42" customFormat="1" ht="20.100000000000001" customHeight="1" x14ac:dyDescent="0.4">
      <c r="B156" s="61" t="s">
        <v>1</v>
      </c>
      <c r="C156" s="96" t="s">
        <v>636</v>
      </c>
      <c r="D156" s="97"/>
      <c r="E156" s="97"/>
      <c r="F156" s="97"/>
      <c r="G156" s="97"/>
      <c r="H156" s="97"/>
      <c r="I156" s="97"/>
      <c r="J156" s="97"/>
      <c r="K156" s="97"/>
      <c r="L156" s="97" t="s">
        <v>377</v>
      </c>
      <c r="M156" s="97"/>
      <c r="N156" s="97"/>
      <c r="O156" s="97"/>
      <c r="P156" s="97"/>
      <c r="Q156" s="97"/>
      <c r="R156" s="97"/>
      <c r="S156" s="94" t="s">
        <v>100</v>
      </c>
      <c r="T156" s="94"/>
      <c r="U156" s="94"/>
      <c r="V156" s="94"/>
      <c r="W156" s="92">
        <v>7</v>
      </c>
      <c r="X156" s="92"/>
      <c r="Y156" s="92"/>
      <c r="Z156" s="92"/>
      <c r="AA156" s="93">
        <v>1</v>
      </c>
      <c r="AB156" s="93"/>
      <c r="AC156" s="93"/>
      <c r="AD156" s="93"/>
      <c r="AE156" s="90">
        <v>5</v>
      </c>
      <c r="AF156" s="90"/>
      <c r="AG156" s="90"/>
      <c r="AH156" s="90"/>
      <c r="AI156" s="94" t="s">
        <v>107</v>
      </c>
      <c r="AJ156" s="94"/>
      <c r="AK156" s="95"/>
    </row>
    <row r="157" spans="2:37" s="42" customFormat="1" ht="20.100000000000001" customHeight="1" x14ac:dyDescent="0.4">
      <c r="B157" s="61" t="s">
        <v>1</v>
      </c>
      <c r="C157" s="96" t="s">
        <v>638</v>
      </c>
      <c r="D157" s="97"/>
      <c r="E157" s="97"/>
      <c r="F157" s="97"/>
      <c r="G157" s="97"/>
      <c r="H157" s="97"/>
      <c r="I157" s="97"/>
      <c r="J157" s="97"/>
      <c r="K157" s="97"/>
      <c r="L157" s="97" t="s">
        <v>377</v>
      </c>
      <c r="M157" s="97"/>
      <c r="N157" s="97"/>
      <c r="O157" s="97"/>
      <c r="P157" s="97"/>
      <c r="Q157" s="97"/>
      <c r="R157" s="97"/>
      <c r="S157" s="94" t="s">
        <v>100</v>
      </c>
      <c r="T157" s="94"/>
      <c r="U157" s="94"/>
      <c r="V157" s="94"/>
      <c r="W157" s="92">
        <v>7</v>
      </c>
      <c r="X157" s="92"/>
      <c r="Y157" s="92"/>
      <c r="Z157" s="92"/>
      <c r="AA157" s="93">
        <v>1</v>
      </c>
      <c r="AB157" s="93"/>
      <c r="AC157" s="93"/>
      <c r="AD157" s="93"/>
      <c r="AE157" s="90">
        <v>24</v>
      </c>
      <c r="AF157" s="90"/>
      <c r="AG157" s="90"/>
      <c r="AH157" s="90"/>
      <c r="AI157" s="94" t="s">
        <v>107</v>
      </c>
      <c r="AJ157" s="94"/>
      <c r="AK157" s="95"/>
    </row>
    <row r="158" spans="2:37" s="42" customFormat="1" ht="20.100000000000001" customHeight="1" x14ac:dyDescent="0.4">
      <c r="B158" s="61" t="s">
        <v>1</v>
      </c>
      <c r="C158" s="96" t="s">
        <v>339</v>
      </c>
      <c r="D158" s="97"/>
      <c r="E158" s="97"/>
      <c r="F158" s="97"/>
      <c r="G158" s="97"/>
      <c r="H158" s="97"/>
      <c r="I158" s="97"/>
      <c r="J158" s="97"/>
      <c r="K158" s="97"/>
      <c r="L158" s="97" t="s">
        <v>379</v>
      </c>
      <c r="M158" s="97"/>
      <c r="N158" s="97"/>
      <c r="O158" s="97"/>
      <c r="P158" s="97"/>
      <c r="Q158" s="97"/>
      <c r="R158" s="97"/>
      <c r="S158" s="94" t="s">
        <v>100</v>
      </c>
      <c r="T158" s="94"/>
      <c r="U158" s="94"/>
      <c r="V158" s="94"/>
      <c r="W158" s="92">
        <v>42</v>
      </c>
      <c r="X158" s="92"/>
      <c r="Y158" s="92"/>
      <c r="Z158" s="92"/>
      <c r="AA158" s="93">
        <v>1</v>
      </c>
      <c r="AB158" s="93"/>
      <c r="AC158" s="93"/>
      <c r="AD158" s="93"/>
      <c r="AE158" s="90">
        <v>25</v>
      </c>
      <c r="AF158" s="90"/>
      <c r="AG158" s="90"/>
      <c r="AH158" s="90"/>
      <c r="AI158" s="94" t="s">
        <v>107</v>
      </c>
      <c r="AJ158" s="94"/>
      <c r="AK158" s="95"/>
    </row>
    <row r="159" spans="2:37" s="42" customFormat="1" ht="20.100000000000001" customHeight="1" x14ac:dyDescent="0.4">
      <c r="B159" s="61" t="s">
        <v>1</v>
      </c>
      <c r="C159" s="96" t="s">
        <v>340</v>
      </c>
      <c r="D159" s="97"/>
      <c r="E159" s="97"/>
      <c r="F159" s="97"/>
      <c r="G159" s="97"/>
      <c r="H159" s="97"/>
      <c r="I159" s="97"/>
      <c r="J159" s="97"/>
      <c r="K159" s="97"/>
      <c r="L159" s="97" t="s">
        <v>380</v>
      </c>
      <c r="M159" s="97"/>
      <c r="N159" s="97"/>
      <c r="O159" s="97"/>
      <c r="P159" s="97"/>
      <c r="Q159" s="97"/>
      <c r="R159" s="97"/>
      <c r="S159" s="94" t="s">
        <v>101</v>
      </c>
      <c r="T159" s="94"/>
      <c r="U159" s="94"/>
      <c r="V159" s="94"/>
      <c r="W159" s="92">
        <v>2</v>
      </c>
      <c r="X159" s="92"/>
      <c r="Y159" s="92"/>
      <c r="Z159" s="92"/>
      <c r="AA159" s="93" t="s">
        <v>211</v>
      </c>
      <c r="AB159" s="93"/>
      <c r="AC159" s="93"/>
      <c r="AD159" s="93"/>
      <c r="AE159" s="90" t="s">
        <v>211</v>
      </c>
      <c r="AF159" s="90"/>
      <c r="AG159" s="90"/>
      <c r="AH159" s="90"/>
      <c r="AI159" s="94" t="s">
        <v>107</v>
      </c>
      <c r="AJ159" s="94"/>
      <c r="AK159" s="95"/>
    </row>
    <row r="160" spans="2:37" s="42" customFormat="1" ht="20.100000000000001" customHeight="1" x14ac:dyDescent="0.4">
      <c r="B160" s="61" t="s">
        <v>1</v>
      </c>
      <c r="C160" s="96" t="s">
        <v>341</v>
      </c>
      <c r="D160" s="97"/>
      <c r="E160" s="97"/>
      <c r="F160" s="97"/>
      <c r="G160" s="97"/>
      <c r="H160" s="97"/>
      <c r="I160" s="97"/>
      <c r="J160" s="97"/>
      <c r="K160" s="97"/>
      <c r="L160" s="97" t="s">
        <v>380</v>
      </c>
      <c r="M160" s="97"/>
      <c r="N160" s="97"/>
      <c r="O160" s="97"/>
      <c r="P160" s="97"/>
      <c r="Q160" s="97"/>
      <c r="R160" s="97"/>
      <c r="S160" s="94" t="s">
        <v>101</v>
      </c>
      <c r="T160" s="94"/>
      <c r="U160" s="94"/>
      <c r="V160" s="94"/>
      <c r="W160" s="92">
        <v>1</v>
      </c>
      <c r="X160" s="92"/>
      <c r="Y160" s="92"/>
      <c r="Z160" s="92"/>
      <c r="AA160" s="93" t="s">
        <v>211</v>
      </c>
      <c r="AB160" s="93"/>
      <c r="AC160" s="93"/>
      <c r="AD160" s="93"/>
      <c r="AE160" s="90" t="s">
        <v>211</v>
      </c>
      <c r="AF160" s="90"/>
      <c r="AG160" s="90"/>
      <c r="AH160" s="90"/>
      <c r="AI160" s="94" t="s">
        <v>107</v>
      </c>
      <c r="AJ160" s="94"/>
      <c r="AK160" s="95"/>
    </row>
    <row r="161" spans="2:37" s="42" customFormat="1" ht="20.100000000000001" customHeight="1" x14ac:dyDescent="0.4">
      <c r="B161" s="61" t="s">
        <v>1</v>
      </c>
      <c r="C161" s="96" t="s">
        <v>204</v>
      </c>
      <c r="D161" s="97"/>
      <c r="E161" s="97"/>
      <c r="F161" s="97"/>
      <c r="G161" s="97"/>
      <c r="H161" s="97"/>
      <c r="I161" s="97"/>
      <c r="J161" s="97"/>
      <c r="K161" s="97"/>
      <c r="L161" s="97" t="s">
        <v>380</v>
      </c>
      <c r="M161" s="97"/>
      <c r="N161" s="97"/>
      <c r="O161" s="97"/>
      <c r="P161" s="97"/>
      <c r="Q161" s="97"/>
      <c r="R161" s="97"/>
      <c r="S161" s="94" t="s">
        <v>101</v>
      </c>
      <c r="T161" s="94"/>
      <c r="U161" s="94"/>
      <c r="V161" s="94"/>
      <c r="W161" s="92">
        <v>1.5</v>
      </c>
      <c r="X161" s="92"/>
      <c r="Y161" s="92"/>
      <c r="Z161" s="92"/>
      <c r="AA161" s="93" t="s">
        <v>211</v>
      </c>
      <c r="AB161" s="93"/>
      <c r="AC161" s="93"/>
      <c r="AD161" s="93"/>
      <c r="AE161" s="90" t="s">
        <v>211</v>
      </c>
      <c r="AF161" s="90"/>
      <c r="AG161" s="90"/>
      <c r="AH161" s="90"/>
      <c r="AI161" s="94" t="s">
        <v>107</v>
      </c>
      <c r="AJ161" s="94"/>
      <c r="AK161" s="95"/>
    </row>
    <row r="162" spans="2:37" s="42" customFormat="1" ht="20.100000000000001" customHeight="1" x14ac:dyDescent="0.4">
      <c r="B162" s="61" t="s">
        <v>1</v>
      </c>
      <c r="C162" s="96" t="s">
        <v>342</v>
      </c>
      <c r="D162" s="97"/>
      <c r="E162" s="97"/>
      <c r="F162" s="97"/>
      <c r="G162" s="97"/>
      <c r="H162" s="97"/>
      <c r="I162" s="97"/>
      <c r="J162" s="97"/>
      <c r="K162" s="97"/>
      <c r="L162" s="97" t="s">
        <v>380</v>
      </c>
      <c r="M162" s="97"/>
      <c r="N162" s="97"/>
      <c r="O162" s="97"/>
      <c r="P162" s="97"/>
      <c r="Q162" s="97"/>
      <c r="R162" s="97"/>
      <c r="S162" s="94" t="s">
        <v>101</v>
      </c>
      <c r="T162" s="94"/>
      <c r="U162" s="94"/>
      <c r="V162" s="94"/>
      <c r="W162" s="92">
        <v>1</v>
      </c>
      <c r="X162" s="92"/>
      <c r="Y162" s="92"/>
      <c r="Z162" s="92"/>
      <c r="AA162" s="93" t="s">
        <v>211</v>
      </c>
      <c r="AB162" s="93"/>
      <c r="AC162" s="93"/>
      <c r="AD162" s="93"/>
      <c r="AE162" s="90" t="s">
        <v>211</v>
      </c>
      <c r="AF162" s="90"/>
      <c r="AG162" s="90"/>
      <c r="AH162" s="90"/>
      <c r="AI162" s="94" t="s">
        <v>107</v>
      </c>
      <c r="AJ162" s="94"/>
      <c r="AK162" s="95"/>
    </row>
    <row r="163" spans="2:37" s="42" customFormat="1" ht="20.100000000000001" customHeight="1" x14ac:dyDescent="0.4">
      <c r="B163" s="61" t="s">
        <v>1</v>
      </c>
      <c r="C163" s="96" t="s">
        <v>343</v>
      </c>
      <c r="D163" s="97"/>
      <c r="E163" s="97"/>
      <c r="F163" s="97"/>
      <c r="G163" s="97"/>
      <c r="H163" s="97"/>
      <c r="I163" s="97"/>
      <c r="J163" s="97"/>
      <c r="K163" s="97"/>
      <c r="L163" s="97" t="s">
        <v>380</v>
      </c>
      <c r="M163" s="97"/>
      <c r="N163" s="97"/>
      <c r="O163" s="97"/>
      <c r="P163" s="97"/>
      <c r="Q163" s="97"/>
      <c r="R163" s="97"/>
      <c r="S163" s="94" t="s">
        <v>101</v>
      </c>
      <c r="T163" s="94"/>
      <c r="U163" s="94"/>
      <c r="V163" s="94"/>
      <c r="W163" s="92">
        <v>2</v>
      </c>
      <c r="X163" s="92"/>
      <c r="Y163" s="92"/>
      <c r="Z163" s="92"/>
      <c r="AA163" s="93" t="s">
        <v>211</v>
      </c>
      <c r="AB163" s="93"/>
      <c r="AC163" s="93"/>
      <c r="AD163" s="93"/>
      <c r="AE163" s="90" t="s">
        <v>211</v>
      </c>
      <c r="AF163" s="90"/>
      <c r="AG163" s="90"/>
      <c r="AH163" s="90"/>
      <c r="AI163" s="94" t="s">
        <v>107</v>
      </c>
      <c r="AJ163" s="94"/>
      <c r="AK163" s="95"/>
    </row>
    <row r="164" spans="2:37" s="42" customFormat="1" ht="20.100000000000001" customHeight="1" x14ac:dyDescent="0.4">
      <c r="B164" s="61" t="s">
        <v>1</v>
      </c>
      <c r="C164" s="96" t="s">
        <v>324</v>
      </c>
      <c r="D164" s="97"/>
      <c r="E164" s="97"/>
      <c r="F164" s="97"/>
      <c r="G164" s="97"/>
      <c r="H164" s="97"/>
      <c r="I164" s="97"/>
      <c r="J164" s="97"/>
      <c r="K164" s="97"/>
      <c r="L164" s="97" t="s">
        <v>380</v>
      </c>
      <c r="M164" s="97"/>
      <c r="N164" s="97"/>
      <c r="O164" s="97"/>
      <c r="P164" s="97"/>
      <c r="Q164" s="97"/>
      <c r="R164" s="97"/>
      <c r="S164" s="94" t="s">
        <v>101</v>
      </c>
      <c r="T164" s="94"/>
      <c r="U164" s="94"/>
      <c r="V164" s="94"/>
      <c r="W164" s="92">
        <v>1</v>
      </c>
      <c r="X164" s="92"/>
      <c r="Y164" s="92"/>
      <c r="Z164" s="92"/>
      <c r="AA164" s="93" t="s">
        <v>211</v>
      </c>
      <c r="AB164" s="93"/>
      <c r="AC164" s="93"/>
      <c r="AD164" s="93"/>
      <c r="AE164" s="90" t="s">
        <v>211</v>
      </c>
      <c r="AF164" s="90"/>
      <c r="AG164" s="90"/>
      <c r="AH164" s="90"/>
      <c r="AI164" s="94" t="s">
        <v>107</v>
      </c>
      <c r="AJ164" s="94"/>
      <c r="AK164" s="95"/>
    </row>
    <row r="165" spans="2:37" s="42" customFormat="1" ht="20.100000000000001" customHeight="1" x14ac:dyDescent="0.4">
      <c r="B165" s="61" t="s">
        <v>1</v>
      </c>
      <c r="C165" s="96" t="s">
        <v>322</v>
      </c>
      <c r="D165" s="97"/>
      <c r="E165" s="97"/>
      <c r="F165" s="97"/>
      <c r="G165" s="97"/>
      <c r="H165" s="97"/>
      <c r="I165" s="97"/>
      <c r="J165" s="97"/>
      <c r="K165" s="97"/>
      <c r="L165" s="97" t="s">
        <v>380</v>
      </c>
      <c r="M165" s="97"/>
      <c r="N165" s="97"/>
      <c r="O165" s="97"/>
      <c r="P165" s="97"/>
      <c r="Q165" s="97"/>
      <c r="R165" s="97"/>
      <c r="S165" s="94" t="s">
        <v>101</v>
      </c>
      <c r="T165" s="94"/>
      <c r="U165" s="94"/>
      <c r="V165" s="94"/>
      <c r="W165" s="92">
        <v>1</v>
      </c>
      <c r="X165" s="92"/>
      <c r="Y165" s="92"/>
      <c r="Z165" s="92"/>
      <c r="AA165" s="93" t="s">
        <v>211</v>
      </c>
      <c r="AB165" s="93"/>
      <c r="AC165" s="93"/>
      <c r="AD165" s="93"/>
      <c r="AE165" s="90" t="s">
        <v>211</v>
      </c>
      <c r="AF165" s="90"/>
      <c r="AG165" s="90"/>
      <c r="AH165" s="90"/>
      <c r="AI165" s="94" t="s">
        <v>107</v>
      </c>
      <c r="AJ165" s="94"/>
      <c r="AK165" s="95"/>
    </row>
    <row r="166" spans="2:37" s="42" customFormat="1" ht="20.100000000000001" customHeight="1" x14ac:dyDescent="0.4">
      <c r="B166" s="61" t="s">
        <v>1</v>
      </c>
      <c r="C166" s="96" t="s">
        <v>344</v>
      </c>
      <c r="D166" s="97"/>
      <c r="E166" s="97"/>
      <c r="F166" s="97"/>
      <c r="G166" s="97"/>
      <c r="H166" s="97"/>
      <c r="I166" s="97"/>
      <c r="J166" s="97"/>
      <c r="K166" s="97"/>
      <c r="L166" s="97" t="s">
        <v>380</v>
      </c>
      <c r="M166" s="97"/>
      <c r="N166" s="97"/>
      <c r="O166" s="97"/>
      <c r="P166" s="97"/>
      <c r="Q166" s="97"/>
      <c r="R166" s="97"/>
      <c r="S166" s="94" t="s">
        <v>101</v>
      </c>
      <c r="T166" s="94"/>
      <c r="U166" s="94"/>
      <c r="V166" s="94"/>
      <c r="W166" s="92">
        <v>7</v>
      </c>
      <c r="X166" s="92"/>
      <c r="Y166" s="92"/>
      <c r="Z166" s="92"/>
      <c r="AA166" s="93" t="s">
        <v>211</v>
      </c>
      <c r="AB166" s="93"/>
      <c r="AC166" s="93"/>
      <c r="AD166" s="93"/>
      <c r="AE166" s="90" t="s">
        <v>211</v>
      </c>
      <c r="AF166" s="90"/>
      <c r="AG166" s="90"/>
      <c r="AH166" s="90"/>
      <c r="AI166" s="94" t="s">
        <v>107</v>
      </c>
      <c r="AJ166" s="94"/>
      <c r="AK166" s="95"/>
    </row>
    <row r="167" spans="2:37" s="42" customFormat="1" ht="20.100000000000001" customHeight="1" x14ac:dyDescent="0.4">
      <c r="B167" s="61" t="s">
        <v>1</v>
      </c>
      <c r="C167" s="96" t="s">
        <v>345</v>
      </c>
      <c r="D167" s="97"/>
      <c r="E167" s="97"/>
      <c r="F167" s="97"/>
      <c r="G167" s="97"/>
      <c r="H167" s="97"/>
      <c r="I167" s="97"/>
      <c r="J167" s="97"/>
      <c r="K167" s="97"/>
      <c r="L167" s="97" t="s">
        <v>380</v>
      </c>
      <c r="M167" s="97"/>
      <c r="N167" s="97"/>
      <c r="O167" s="97"/>
      <c r="P167" s="97"/>
      <c r="Q167" s="97"/>
      <c r="R167" s="97"/>
      <c r="S167" s="94" t="s">
        <v>101</v>
      </c>
      <c r="T167" s="94"/>
      <c r="U167" s="94"/>
      <c r="V167" s="94"/>
      <c r="W167" s="92">
        <v>7</v>
      </c>
      <c r="X167" s="92"/>
      <c r="Y167" s="92"/>
      <c r="Z167" s="92"/>
      <c r="AA167" s="93" t="s">
        <v>211</v>
      </c>
      <c r="AB167" s="93"/>
      <c r="AC167" s="93"/>
      <c r="AD167" s="93"/>
      <c r="AE167" s="90" t="s">
        <v>211</v>
      </c>
      <c r="AF167" s="90"/>
      <c r="AG167" s="90"/>
      <c r="AH167" s="90"/>
      <c r="AI167" s="94" t="s">
        <v>107</v>
      </c>
      <c r="AJ167" s="94"/>
      <c r="AK167" s="95"/>
    </row>
    <row r="168" spans="2:37" s="42" customFormat="1" ht="20.100000000000001" customHeight="1" x14ac:dyDescent="0.4">
      <c r="B168" s="61" t="s">
        <v>1</v>
      </c>
      <c r="C168" s="96" t="s">
        <v>346</v>
      </c>
      <c r="D168" s="97"/>
      <c r="E168" s="97"/>
      <c r="F168" s="97"/>
      <c r="G168" s="97"/>
      <c r="H168" s="97"/>
      <c r="I168" s="97"/>
      <c r="J168" s="97"/>
      <c r="K168" s="97"/>
      <c r="L168" s="97" t="s">
        <v>380</v>
      </c>
      <c r="M168" s="97"/>
      <c r="N168" s="97"/>
      <c r="O168" s="97"/>
      <c r="P168" s="97"/>
      <c r="Q168" s="97"/>
      <c r="R168" s="97"/>
      <c r="S168" s="94" t="s">
        <v>101</v>
      </c>
      <c r="T168" s="94"/>
      <c r="U168" s="94"/>
      <c r="V168" s="94"/>
      <c r="W168" s="92">
        <v>7</v>
      </c>
      <c r="X168" s="92"/>
      <c r="Y168" s="92"/>
      <c r="Z168" s="92"/>
      <c r="AA168" s="93" t="s">
        <v>211</v>
      </c>
      <c r="AB168" s="93"/>
      <c r="AC168" s="93"/>
      <c r="AD168" s="93"/>
      <c r="AE168" s="90" t="s">
        <v>211</v>
      </c>
      <c r="AF168" s="90"/>
      <c r="AG168" s="90"/>
      <c r="AH168" s="90"/>
      <c r="AI168" s="94" t="s">
        <v>107</v>
      </c>
      <c r="AJ168" s="94"/>
      <c r="AK168" s="95"/>
    </row>
    <row r="169" spans="2:37" s="42" customFormat="1" ht="20.100000000000001" customHeight="1" x14ac:dyDescent="0.4">
      <c r="B169" s="61" t="s">
        <v>1</v>
      </c>
      <c r="C169" s="96" t="s">
        <v>347</v>
      </c>
      <c r="D169" s="97"/>
      <c r="E169" s="97"/>
      <c r="F169" s="97"/>
      <c r="G169" s="97"/>
      <c r="H169" s="97"/>
      <c r="I169" s="97"/>
      <c r="J169" s="97"/>
      <c r="K169" s="97"/>
      <c r="L169" s="97" t="s">
        <v>380</v>
      </c>
      <c r="M169" s="97"/>
      <c r="N169" s="97"/>
      <c r="O169" s="97"/>
      <c r="P169" s="97"/>
      <c r="Q169" s="97"/>
      <c r="R169" s="97"/>
      <c r="S169" s="94" t="s">
        <v>101</v>
      </c>
      <c r="T169" s="94"/>
      <c r="U169" s="94"/>
      <c r="V169" s="94"/>
      <c r="W169" s="92">
        <v>3</v>
      </c>
      <c r="X169" s="92"/>
      <c r="Y169" s="92"/>
      <c r="Z169" s="92"/>
      <c r="AA169" s="93" t="s">
        <v>211</v>
      </c>
      <c r="AB169" s="93"/>
      <c r="AC169" s="93"/>
      <c r="AD169" s="93"/>
      <c r="AE169" s="90" t="s">
        <v>211</v>
      </c>
      <c r="AF169" s="90"/>
      <c r="AG169" s="90"/>
      <c r="AH169" s="90"/>
      <c r="AI169" s="94" t="s">
        <v>107</v>
      </c>
      <c r="AJ169" s="94"/>
      <c r="AK169" s="95"/>
    </row>
    <row r="170" spans="2:37" s="42" customFormat="1" ht="20.100000000000001" customHeight="1" x14ac:dyDescent="0.4">
      <c r="B170" s="61" t="s">
        <v>1</v>
      </c>
      <c r="C170" s="96" t="s">
        <v>348</v>
      </c>
      <c r="D170" s="97"/>
      <c r="E170" s="97"/>
      <c r="F170" s="97"/>
      <c r="G170" s="97"/>
      <c r="H170" s="97"/>
      <c r="I170" s="97"/>
      <c r="J170" s="97"/>
      <c r="K170" s="97"/>
      <c r="L170" s="97" t="s">
        <v>380</v>
      </c>
      <c r="M170" s="97"/>
      <c r="N170" s="97"/>
      <c r="O170" s="97"/>
      <c r="P170" s="97"/>
      <c r="Q170" s="97"/>
      <c r="R170" s="97"/>
      <c r="S170" s="94" t="s">
        <v>101</v>
      </c>
      <c r="T170" s="94"/>
      <c r="U170" s="94"/>
      <c r="V170" s="94"/>
      <c r="W170" s="92">
        <v>3</v>
      </c>
      <c r="X170" s="92"/>
      <c r="Y170" s="92"/>
      <c r="Z170" s="92"/>
      <c r="AA170" s="93" t="s">
        <v>211</v>
      </c>
      <c r="AB170" s="93"/>
      <c r="AC170" s="93"/>
      <c r="AD170" s="93"/>
      <c r="AE170" s="90" t="s">
        <v>211</v>
      </c>
      <c r="AF170" s="90"/>
      <c r="AG170" s="90"/>
      <c r="AH170" s="90"/>
      <c r="AI170" s="94" t="s">
        <v>107</v>
      </c>
      <c r="AJ170" s="94"/>
      <c r="AK170" s="95"/>
    </row>
    <row r="171" spans="2:37" s="42" customFormat="1" ht="20.100000000000001" customHeight="1" x14ac:dyDescent="0.4">
      <c r="B171" s="61" t="s">
        <v>1</v>
      </c>
      <c r="C171" s="96" t="s">
        <v>349</v>
      </c>
      <c r="D171" s="97"/>
      <c r="E171" s="97"/>
      <c r="F171" s="97"/>
      <c r="G171" s="97"/>
      <c r="H171" s="97"/>
      <c r="I171" s="97"/>
      <c r="J171" s="97"/>
      <c r="K171" s="97"/>
      <c r="L171" s="97" t="s">
        <v>380</v>
      </c>
      <c r="M171" s="97"/>
      <c r="N171" s="97"/>
      <c r="O171" s="97"/>
      <c r="P171" s="97"/>
      <c r="Q171" s="97"/>
      <c r="R171" s="97"/>
      <c r="S171" s="94" t="s">
        <v>101</v>
      </c>
      <c r="T171" s="94"/>
      <c r="U171" s="94"/>
      <c r="V171" s="94"/>
      <c r="W171" s="92">
        <v>3</v>
      </c>
      <c r="X171" s="92"/>
      <c r="Y171" s="92"/>
      <c r="Z171" s="92"/>
      <c r="AA171" s="93" t="s">
        <v>211</v>
      </c>
      <c r="AB171" s="93"/>
      <c r="AC171" s="93"/>
      <c r="AD171" s="93"/>
      <c r="AE171" s="90" t="s">
        <v>211</v>
      </c>
      <c r="AF171" s="90"/>
      <c r="AG171" s="90"/>
      <c r="AH171" s="90"/>
      <c r="AI171" s="94" t="s">
        <v>107</v>
      </c>
      <c r="AJ171" s="94"/>
      <c r="AK171" s="95"/>
    </row>
    <row r="172" spans="2:37" s="42" customFormat="1" ht="20.100000000000001" customHeight="1" x14ac:dyDescent="0.4">
      <c r="B172" s="61" t="s">
        <v>1</v>
      </c>
      <c r="C172" s="96" t="s">
        <v>350</v>
      </c>
      <c r="D172" s="97"/>
      <c r="E172" s="97"/>
      <c r="F172" s="97"/>
      <c r="G172" s="97"/>
      <c r="H172" s="97"/>
      <c r="I172" s="97"/>
      <c r="J172" s="97"/>
      <c r="K172" s="97"/>
      <c r="L172" s="97" t="s">
        <v>380</v>
      </c>
      <c r="M172" s="97"/>
      <c r="N172" s="97"/>
      <c r="O172" s="97"/>
      <c r="P172" s="97"/>
      <c r="Q172" s="97"/>
      <c r="R172" s="97"/>
      <c r="S172" s="94" t="s">
        <v>101</v>
      </c>
      <c r="T172" s="94"/>
      <c r="U172" s="94"/>
      <c r="V172" s="94"/>
      <c r="W172" s="92">
        <v>3</v>
      </c>
      <c r="X172" s="92"/>
      <c r="Y172" s="92"/>
      <c r="Z172" s="92"/>
      <c r="AA172" s="93" t="s">
        <v>211</v>
      </c>
      <c r="AB172" s="93"/>
      <c r="AC172" s="93"/>
      <c r="AD172" s="93"/>
      <c r="AE172" s="90" t="s">
        <v>211</v>
      </c>
      <c r="AF172" s="90"/>
      <c r="AG172" s="90"/>
      <c r="AH172" s="90"/>
      <c r="AI172" s="94" t="s">
        <v>107</v>
      </c>
      <c r="AJ172" s="94"/>
      <c r="AK172" s="95"/>
    </row>
    <row r="173" spans="2:37" s="42" customFormat="1" ht="20.100000000000001" customHeight="1" x14ac:dyDescent="0.4">
      <c r="B173" s="61" t="s">
        <v>1</v>
      </c>
      <c r="C173" s="96" t="s">
        <v>351</v>
      </c>
      <c r="D173" s="97"/>
      <c r="E173" s="97"/>
      <c r="F173" s="97"/>
      <c r="G173" s="97"/>
      <c r="H173" s="97"/>
      <c r="I173" s="97"/>
      <c r="J173" s="97"/>
      <c r="K173" s="97"/>
      <c r="L173" s="97" t="s">
        <v>380</v>
      </c>
      <c r="M173" s="97"/>
      <c r="N173" s="97"/>
      <c r="O173" s="97"/>
      <c r="P173" s="97"/>
      <c r="Q173" s="97"/>
      <c r="R173" s="97"/>
      <c r="S173" s="94" t="s">
        <v>101</v>
      </c>
      <c r="T173" s="94"/>
      <c r="U173" s="94"/>
      <c r="V173" s="94"/>
      <c r="W173" s="92">
        <v>3</v>
      </c>
      <c r="X173" s="92"/>
      <c r="Y173" s="92"/>
      <c r="Z173" s="92"/>
      <c r="AA173" s="93" t="s">
        <v>211</v>
      </c>
      <c r="AB173" s="93"/>
      <c r="AC173" s="93"/>
      <c r="AD173" s="93"/>
      <c r="AE173" s="90" t="s">
        <v>211</v>
      </c>
      <c r="AF173" s="90"/>
      <c r="AG173" s="90"/>
      <c r="AH173" s="90"/>
      <c r="AI173" s="94" t="s">
        <v>107</v>
      </c>
      <c r="AJ173" s="94"/>
      <c r="AK173" s="95"/>
    </row>
    <row r="174" spans="2:37" s="42" customFormat="1" ht="20.100000000000001" customHeight="1" x14ac:dyDescent="0.4">
      <c r="B174" s="61" t="s">
        <v>1</v>
      </c>
      <c r="C174" s="96" t="s">
        <v>352</v>
      </c>
      <c r="D174" s="97"/>
      <c r="E174" s="97"/>
      <c r="F174" s="97"/>
      <c r="G174" s="97"/>
      <c r="H174" s="97"/>
      <c r="I174" s="97"/>
      <c r="J174" s="97"/>
      <c r="K174" s="97"/>
      <c r="L174" s="97" t="s">
        <v>380</v>
      </c>
      <c r="M174" s="97"/>
      <c r="N174" s="97"/>
      <c r="O174" s="97"/>
      <c r="P174" s="97"/>
      <c r="Q174" s="97"/>
      <c r="R174" s="97"/>
      <c r="S174" s="94" t="s">
        <v>101</v>
      </c>
      <c r="T174" s="94"/>
      <c r="U174" s="94"/>
      <c r="V174" s="94"/>
      <c r="W174" s="92">
        <v>3</v>
      </c>
      <c r="X174" s="92"/>
      <c r="Y174" s="92"/>
      <c r="Z174" s="92"/>
      <c r="AA174" s="93" t="s">
        <v>211</v>
      </c>
      <c r="AB174" s="93"/>
      <c r="AC174" s="93"/>
      <c r="AD174" s="93"/>
      <c r="AE174" s="90" t="s">
        <v>211</v>
      </c>
      <c r="AF174" s="90"/>
      <c r="AG174" s="90"/>
      <c r="AH174" s="90"/>
      <c r="AI174" s="94" t="s">
        <v>107</v>
      </c>
      <c r="AJ174" s="94"/>
      <c r="AK174" s="95"/>
    </row>
    <row r="175" spans="2:37" s="42" customFormat="1" ht="20.100000000000001" customHeight="1" x14ac:dyDescent="0.4">
      <c r="B175" s="61" t="s">
        <v>1</v>
      </c>
      <c r="C175" s="96" t="s">
        <v>353</v>
      </c>
      <c r="D175" s="97"/>
      <c r="E175" s="97"/>
      <c r="F175" s="97"/>
      <c r="G175" s="97"/>
      <c r="H175" s="97"/>
      <c r="I175" s="97"/>
      <c r="J175" s="97"/>
      <c r="K175" s="97"/>
      <c r="L175" s="97" t="s">
        <v>380</v>
      </c>
      <c r="M175" s="97"/>
      <c r="N175" s="97"/>
      <c r="O175" s="97"/>
      <c r="P175" s="97"/>
      <c r="Q175" s="97"/>
      <c r="R175" s="97"/>
      <c r="S175" s="94" t="s">
        <v>101</v>
      </c>
      <c r="T175" s="94"/>
      <c r="U175" s="94"/>
      <c r="V175" s="94"/>
      <c r="W175" s="92">
        <v>1.5</v>
      </c>
      <c r="X175" s="92"/>
      <c r="Y175" s="92"/>
      <c r="Z175" s="92"/>
      <c r="AA175" s="93" t="s">
        <v>211</v>
      </c>
      <c r="AB175" s="93"/>
      <c r="AC175" s="93"/>
      <c r="AD175" s="93"/>
      <c r="AE175" s="90" t="s">
        <v>211</v>
      </c>
      <c r="AF175" s="90"/>
      <c r="AG175" s="90"/>
      <c r="AH175" s="90"/>
      <c r="AI175" s="94" t="s">
        <v>107</v>
      </c>
      <c r="AJ175" s="94"/>
      <c r="AK175" s="95"/>
    </row>
    <row r="176" spans="2:37" s="42" customFormat="1" ht="20.100000000000001" customHeight="1" x14ac:dyDescent="0.4">
      <c r="B176" s="61" t="s">
        <v>1</v>
      </c>
      <c r="C176" s="96" t="s">
        <v>354</v>
      </c>
      <c r="D176" s="97"/>
      <c r="E176" s="97"/>
      <c r="F176" s="97"/>
      <c r="G176" s="97"/>
      <c r="H176" s="97"/>
      <c r="I176" s="97"/>
      <c r="J176" s="97"/>
      <c r="K176" s="97"/>
      <c r="L176" s="97" t="s">
        <v>381</v>
      </c>
      <c r="M176" s="97"/>
      <c r="N176" s="97"/>
      <c r="O176" s="97"/>
      <c r="P176" s="97"/>
      <c r="Q176" s="97"/>
      <c r="R176" s="97"/>
      <c r="S176" s="94" t="s">
        <v>100</v>
      </c>
      <c r="T176" s="94"/>
      <c r="U176" s="94"/>
      <c r="V176" s="94"/>
      <c r="W176" s="92">
        <v>3</v>
      </c>
      <c r="X176" s="92"/>
      <c r="Y176" s="92"/>
      <c r="Z176" s="92"/>
      <c r="AA176" s="93">
        <v>3</v>
      </c>
      <c r="AB176" s="93"/>
      <c r="AC176" s="93"/>
      <c r="AD176" s="93"/>
      <c r="AE176" s="90">
        <v>94</v>
      </c>
      <c r="AF176" s="90"/>
      <c r="AG176" s="90"/>
      <c r="AH176" s="90"/>
      <c r="AI176" s="94" t="s">
        <v>107</v>
      </c>
      <c r="AJ176" s="94"/>
      <c r="AK176" s="95"/>
    </row>
    <row r="177" spans="2:37" s="42" customFormat="1" ht="20.100000000000001" customHeight="1" x14ac:dyDescent="0.4">
      <c r="B177" s="61" t="s">
        <v>1</v>
      </c>
      <c r="C177" s="96" t="s">
        <v>355</v>
      </c>
      <c r="D177" s="97"/>
      <c r="E177" s="97"/>
      <c r="F177" s="97"/>
      <c r="G177" s="97"/>
      <c r="H177" s="97"/>
      <c r="I177" s="97"/>
      <c r="J177" s="97"/>
      <c r="K177" s="97"/>
      <c r="L177" s="97" t="s">
        <v>381</v>
      </c>
      <c r="M177" s="97"/>
      <c r="N177" s="97"/>
      <c r="O177" s="97"/>
      <c r="P177" s="97"/>
      <c r="Q177" s="97"/>
      <c r="R177" s="97"/>
      <c r="S177" s="94" t="s">
        <v>101</v>
      </c>
      <c r="T177" s="94"/>
      <c r="U177" s="94"/>
      <c r="V177" s="94"/>
      <c r="W177" s="92">
        <v>1</v>
      </c>
      <c r="X177" s="92"/>
      <c r="Y177" s="92"/>
      <c r="Z177" s="92"/>
      <c r="AA177" s="93">
        <v>1</v>
      </c>
      <c r="AB177" s="93"/>
      <c r="AC177" s="93"/>
      <c r="AD177" s="93"/>
      <c r="AE177" s="90">
        <v>60</v>
      </c>
      <c r="AF177" s="90"/>
      <c r="AG177" s="90"/>
      <c r="AH177" s="90"/>
      <c r="AI177" s="94" t="s">
        <v>107</v>
      </c>
      <c r="AJ177" s="94"/>
      <c r="AK177" s="95"/>
    </row>
    <row r="178" spans="2:37" s="42" customFormat="1" ht="20.100000000000001" customHeight="1" x14ac:dyDescent="0.4">
      <c r="B178" s="61" t="s">
        <v>1</v>
      </c>
      <c r="C178" s="96" t="s">
        <v>643</v>
      </c>
      <c r="D178" s="97"/>
      <c r="E178" s="97"/>
      <c r="F178" s="97"/>
      <c r="G178" s="97"/>
      <c r="H178" s="97"/>
      <c r="I178" s="97"/>
      <c r="J178" s="97"/>
      <c r="K178" s="97"/>
      <c r="L178" s="97" t="s">
        <v>381</v>
      </c>
      <c r="M178" s="97"/>
      <c r="N178" s="97"/>
      <c r="O178" s="97"/>
      <c r="P178" s="97"/>
      <c r="Q178" s="97"/>
      <c r="R178" s="97"/>
      <c r="S178" s="94" t="s">
        <v>101</v>
      </c>
      <c r="T178" s="94"/>
      <c r="U178" s="94"/>
      <c r="V178" s="94"/>
      <c r="W178" s="92">
        <v>1</v>
      </c>
      <c r="X178" s="92"/>
      <c r="Y178" s="92"/>
      <c r="Z178" s="92"/>
      <c r="AA178" s="93">
        <v>1</v>
      </c>
      <c r="AB178" s="93"/>
      <c r="AC178" s="93"/>
      <c r="AD178" s="93"/>
      <c r="AE178" s="90">
        <v>63</v>
      </c>
      <c r="AF178" s="90"/>
      <c r="AG178" s="90"/>
      <c r="AH178" s="90"/>
      <c r="AI178" s="94" t="s">
        <v>107</v>
      </c>
      <c r="AJ178" s="94"/>
      <c r="AK178" s="95"/>
    </row>
    <row r="179" spans="2:37" s="42" customFormat="1" ht="20.100000000000001" customHeight="1" x14ac:dyDescent="0.4">
      <c r="B179" s="61" t="s">
        <v>1</v>
      </c>
      <c r="C179" s="96" t="s">
        <v>644</v>
      </c>
      <c r="D179" s="97"/>
      <c r="E179" s="97"/>
      <c r="F179" s="97"/>
      <c r="G179" s="97"/>
      <c r="H179" s="97"/>
      <c r="I179" s="97"/>
      <c r="J179" s="97"/>
      <c r="K179" s="97"/>
      <c r="L179" s="97" t="s">
        <v>377</v>
      </c>
      <c r="M179" s="97"/>
      <c r="N179" s="97"/>
      <c r="O179" s="97"/>
      <c r="P179" s="97"/>
      <c r="Q179" s="97"/>
      <c r="R179" s="97"/>
      <c r="S179" s="94" t="s">
        <v>100</v>
      </c>
      <c r="T179" s="94"/>
      <c r="U179" s="94"/>
      <c r="V179" s="94"/>
      <c r="W179" s="92">
        <v>3</v>
      </c>
      <c r="X179" s="92"/>
      <c r="Y179" s="92"/>
      <c r="Z179" s="92"/>
      <c r="AA179" s="93">
        <v>2</v>
      </c>
      <c r="AB179" s="93"/>
      <c r="AC179" s="93"/>
      <c r="AD179" s="93"/>
      <c r="AE179" s="90">
        <v>10</v>
      </c>
      <c r="AF179" s="90"/>
      <c r="AG179" s="90"/>
      <c r="AH179" s="90"/>
      <c r="AI179" s="94" t="s">
        <v>107</v>
      </c>
      <c r="AJ179" s="94"/>
      <c r="AK179" s="95"/>
    </row>
    <row r="180" spans="2:37" s="42" customFormat="1" ht="20.100000000000001" customHeight="1" x14ac:dyDescent="0.4">
      <c r="B180" s="61" t="s">
        <v>1</v>
      </c>
      <c r="C180" s="96" t="s">
        <v>356</v>
      </c>
      <c r="D180" s="97"/>
      <c r="E180" s="97"/>
      <c r="F180" s="97"/>
      <c r="G180" s="97"/>
      <c r="H180" s="97"/>
      <c r="I180" s="97"/>
      <c r="J180" s="97"/>
      <c r="K180" s="97"/>
      <c r="L180" s="97" t="s">
        <v>382</v>
      </c>
      <c r="M180" s="97"/>
      <c r="N180" s="97"/>
      <c r="O180" s="97"/>
      <c r="P180" s="97"/>
      <c r="Q180" s="97"/>
      <c r="R180" s="97"/>
      <c r="S180" s="94" t="s">
        <v>100</v>
      </c>
      <c r="T180" s="94"/>
      <c r="U180" s="94"/>
      <c r="V180" s="94"/>
      <c r="W180" s="92">
        <v>0.5</v>
      </c>
      <c r="X180" s="92"/>
      <c r="Y180" s="92"/>
      <c r="Z180" s="92"/>
      <c r="AA180" s="93">
        <v>1</v>
      </c>
      <c r="AB180" s="93"/>
      <c r="AC180" s="93"/>
      <c r="AD180" s="93"/>
      <c r="AE180" s="90">
        <v>170</v>
      </c>
      <c r="AF180" s="90"/>
      <c r="AG180" s="90"/>
      <c r="AH180" s="90"/>
      <c r="AI180" s="94" t="s">
        <v>107</v>
      </c>
      <c r="AJ180" s="94"/>
      <c r="AK180" s="95"/>
    </row>
    <row r="181" spans="2:37" s="42" customFormat="1" ht="20.100000000000001" customHeight="1" x14ac:dyDescent="0.4">
      <c r="B181" s="61" t="s">
        <v>1</v>
      </c>
      <c r="C181" s="96" t="s">
        <v>357</v>
      </c>
      <c r="D181" s="97"/>
      <c r="E181" s="97"/>
      <c r="F181" s="97"/>
      <c r="G181" s="97"/>
      <c r="H181" s="97"/>
      <c r="I181" s="97"/>
      <c r="J181" s="97"/>
      <c r="K181" s="97"/>
      <c r="L181" s="97" t="s">
        <v>382</v>
      </c>
      <c r="M181" s="97"/>
      <c r="N181" s="97"/>
      <c r="O181" s="97"/>
      <c r="P181" s="97"/>
      <c r="Q181" s="97"/>
      <c r="R181" s="97"/>
      <c r="S181" s="94" t="s">
        <v>100</v>
      </c>
      <c r="T181" s="94"/>
      <c r="U181" s="94"/>
      <c r="V181" s="94"/>
      <c r="W181" s="92">
        <v>2</v>
      </c>
      <c r="X181" s="92"/>
      <c r="Y181" s="92"/>
      <c r="Z181" s="92"/>
      <c r="AA181" s="93">
        <v>1</v>
      </c>
      <c r="AB181" s="93"/>
      <c r="AC181" s="93"/>
      <c r="AD181" s="93"/>
      <c r="AE181" s="90">
        <v>170</v>
      </c>
      <c r="AF181" s="90"/>
      <c r="AG181" s="90"/>
      <c r="AH181" s="90"/>
      <c r="AI181" s="94" t="s">
        <v>107</v>
      </c>
      <c r="AJ181" s="94"/>
      <c r="AK181" s="95"/>
    </row>
    <row r="182" spans="2:37" s="42" customFormat="1" ht="20.100000000000001" customHeight="1" x14ac:dyDescent="0.4">
      <c r="B182" s="61" t="s">
        <v>1</v>
      </c>
      <c r="C182" s="96" t="s">
        <v>645</v>
      </c>
      <c r="D182" s="97"/>
      <c r="E182" s="97"/>
      <c r="F182" s="97"/>
      <c r="G182" s="97"/>
      <c r="H182" s="97"/>
      <c r="I182" s="97"/>
      <c r="J182" s="97"/>
      <c r="K182" s="97"/>
      <c r="L182" s="97" t="s">
        <v>382</v>
      </c>
      <c r="M182" s="97"/>
      <c r="N182" s="97"/>
      <c r="O182" s="97"/>
      <c r="P182" s="97"/>
      <c r="Q182" s="97"/>
      <c r="R182" s="97"/>
      <c r="S182" s="94" t="s">
        <v>100</v>
      </c>
      <c r="T182" s="94"/>
      <c r="U182" s="94"/>
      <c r="V182" s="94"/>
      <c r="W182" s="92">
        <v>1</v>
      </c>
      <c r="X182" s="92"/>
      <c r="Y182" s="92"/>
      <c r="Z182" s="92"/>
      <c r="AA182" s="93">
        <v>1</v>
      </c>
      <c r="AB182" s="93"/>
      <c r="AC182" s="93"/>
      <c r="AD182" s="93"/>
      <c r="AE182" s="90">
        <v>170</v>
      </c>
      <c r="AF182" s="90"/>
      <c r="AG182" s="90"/>
      <c r="AH182" s="90"/>
      <c r="AI182" s="94" t="s">
        <v>107</v>
      </c>
      <c r="AJ182" s="94"/>
      <c r="AK182" s="95"/>
    </row>
    <row r="183" spans="2:37" s="42" customFormat="1" ht="20.100000000000001" customHeight="1" x14ac:dyDescent="0.4">
      <c r="B183" s="61" t="s">
        <v>1</v>
      </c>
      <c r="C183" s="96" t="s">
        <v>358</v>
      </c>
      <c r="D183" s="97"/>
      <c r="E183" s="97"/>
      <c r="F183" s="97"/>
      <c r="G183" s="97"/>
      <c r="H183" s="97"/>
      <c r="I183" s="97"/>
      <c r="J183" s="97"/>
      <c r="K183" s="97"/>
      <c r="L183" s="97" t="s">
        <v>659</v>
      </c>
      <c r="M183" s="97"/>
      <c r="N183" s="97"/>
      <c r="O183" s="97"/>
      <c r="P183" s="97"/>
      <c r="Q183" s="97"/>
      <c r="R183" s="97"/>
      <c r="S183" s="94" t="s">
        <v>100</v>
      </c>
      <c r="T183" s="94"/>
      <c r="U183" s="94"/>
      <c r="V183" s="94"/>
      <c r="W183" s="92">
        <v>1.5</v>
      </c>
      <c r="X183" s="92"/>
      <c r="Y183" s="92"/>
      <c r="Z183" s="92"/>
      <c r="AA183" s="93">
        <v>1</v>
      </c>
      <c r="AB183" s="93"/>
      <c r="AC183" s="93"/>
      <c r="AD183" s="93"/>
      <c r="AE183" s="90">
        <v>97</v>
      </c>
      <c r="AF183" s="90"/>
      <c r="AG183" s="90"/>
      <c r="AH183" s="90"/>
      <c r="AI183" s="94" t="s">
        <v>107</v>
      </c>
      <c r="AJ183" s="94"/>
      <c r="AK183" s="95"/>
    </row>
    <row r="184" spans="2:37" s="42" customFormat="1" ht="20.100000000000001" customHeight="1" x14ac:dyDescent="0.4">
      <c r="B184" s="61" t="s">
        <v>1</v>
      </c>
      <c r="C184" s="96" t="s">
        <v>359</v>
      </c>
      <c r="D184" s="97"/>
      <c r="E184" s="97"/>
      <c r="F184" s="97"/>
      <c r="G184" s="97"/>
      <c r="H184" s="97"/>
      <c r="I184" s="97"/>
      <c r="J184" s="97"/>
      <c r="K184" s="97"/>
      <c r="L184" s="97" t="s">
        <v>659</v>
      </c>
      <c r="M184" s="97"/>
      <c r="N184" s="97"/>
      <c r="O184" s="97"/>
      <c r="P184" s="97"/>
      <c r="Q184" s="97"/>
      <c r="R184" s="97"/>
      <c r="S184" s="94" t="s">
        <v>100</v>
      </c>
      <c r="T184" s="94"/>
      <c r="U184" s="94"/>
      <c r="V184" s="94"/>
      <c r="W184" s="92">
        <v>1</v>
      </c>
      <c r="X184" s="92"/>
      <c r="Y184" s="92"/>
      <c r="Z184" s="92"/>
      <c r="AA184" s="93">
        <v>1</v>
      </c>
      <c r="AB184" s="93"/>
      <c r="AC184" s="93"/>
      <c r="AD184" s="93"/>
      <c r="AE184" s="90">
        <v>97</v>
      </c>
      <c r="AF184" s="90"/>
      <c r="AG184" s="90"/>
      <c r="AH184" s="90"/>
      <c r="AI184" s="94" t="s">
        <v>107</v>
      </c>
      <c r="AJ184" s="94"/>
      <c r="AK184" s="95"/>
    </row>
    <row r="185" spans="2:37" s="42" customFormat="1" ht="20.100000000000001" customHeight="1" x14ac:dyDescent="0.4">
      <c r="B185" s="61" t="s">
        <v>1</v>
      </c>
      <c r="C185" s="96" t="s">
        <v>360</v>
      </c>
      <c r="D185" s="97"/>
      <c r="E185" s="97"/>
      <c r="F185" s="97"/>
      <c r="G185" s="97"/>
      <c r="H185" s="97"/>
      <c r="I185" s="97"/>
      <c r="J185" s="97"/>
      <c r="K185" s="97"/>
      <c r="L185" s="97" t="s">
        <v>659</v>
      </c>
      <c r="M185" s="97"/>
      <c r="N185" s="97"/>
      <c r="O185" s="97"/>
      <c r="P185" s="97"/>
      <c r="Q185" s="97"/>
      <c r="R185" s="97"/>
      <c r="S185" s="94" t="s">
        <v>100</v>
      </c>
      <c r="T185" s="94"/>
      <c r="U185" s="94"/>
      <c r="V185" s="94"/>
      <c r="W185" s="92">
        <v>1.5</v>
      </c>
      <c r="X185" s="92"/>
      <c r="Y185" s="92"/>
      <c r="Z185" s="92"/>
      <c r="AA185" s="93">
        <v>1</v>
      </c>
      <c r="AB185" s="93"/>
      <c r="AC185" s="93"/>
      <c r="AD185" s="93"/>
      <c r="AE185" s="90">
        <v>97</v>
      </c>
      <c r="AF185" s="90"/>
      <c r="AG185" s="90"/>
      <c r="AH185" s="90"/>
      <c r="AI185" s="94" t="s">
        <v>107</v>
      </c>
      <c r="AJ185" s="94"/>
      <c r="AK185" s="95"/>
    </row>
    <row r="186" spans="2:37" s="42" customFormat="1" ht="20.100000000000001" customHeight="1" x14ac:dyDescent="0.4">
      <c r="B186" s="61" t="s">
        <v>1</v>
      </c>
      <c r="C186" s="96" t="s">
        <v>361</v>
      </c>
      <c r="D186" s="97"/>
      <c r="E186" s="97"/>
      <c r="F186" s="97"/>
      <c r="G186" s="97"/>
      <c r="H186" s="97"/>
      <c r="I186" s="97"/>
      <c r="J186" s="97"/>
      <c r="K186" s="97"/>
      <c r="L186" s="97" t="s">
        <v>659</v>
      </c>
      <c r="M186" s="97"/>
      <c r="N186" s="97"/>
      <c r="O186" s="97"/>
      <c r="P186" s="97"/>
      <c r="Q186" s="97"/>
      <c r="R186" s="97"/>
      <c r="S186" s="94" t="s">
        <v>100</v>
      </c>
      <c r="T186" s="94"/>
      <c r="U186" s="94"/>
      <c r="V186" s="94"/>
      <c r="W186" s="92">
        <v>1.5</v>
      </c>
      <c r="X186" s="92"/>
      <c r="Y186" s="92"/>
      <c r="Z186" s="92"/>
      <c r="AA186" s="93">
        <v>1</v>
      </c>
      <c r="AB186" s="93"/>
      <c r="AC186" s="93"/>
      <c r="AD186" s="93"/>
      <c r="AE186" s="90">
        <v>97</v>
      </c>
      <c r="AF186" s="90"/>
      <c r="AG186" s="90"/>
      <c r="AH186" s="90"/>
      <c r="AI186" s="94" t="s">
        <v>107</v>
      </c>
      <c r="AJ186" s="94"/>
      <c r="AK186" s="95"/>
    </row>
    <row r="187" spans="2:37" s="42" customFormat="1" ht="20.100000000000001" customHeight="1" x14ac:dyDescent="0.4">
      <c r="B187" s="61" t="s">
        <v>1</v>
      </c>
      <c r="C187" s="96" t="s">
        <v>646</v>
      </c>
      <c r="D187" s="97"/>
      <c r="E187" s="97"/>
      <c r="F187" s="97"/>
      <c r="G187" s="97"/>
      <c r="H187" s="97"/>
      <c r="I187" s="97"/>
      <c r="J187" s="97"/>
      <c r="K187" s="97"/>
      <c r="L187" s="97" t="s">
        <v>660</v>
      </c>
      <c r="M187" s="97"/>
      <c r="N187" s="97"/>
      <c r="O187" s="97"/>
      <c r="P187" s="97"/>
      <c r="Q187" s="97"/>
      <c r="R187" s="97"/>
      <c r="S187" s="94" t="s">
        <v>100</v>
      </c>
      <c r="T187" s="94"/>
      <c r="U187" s="94"/>
      <c r="V187" s="94"/>
      <c r="W187" s="92">
        <v>2</v>
      </c>
      <c r="X187" s="92"/>
      <c r="Y187" s="92"/>
      <c r="Z187" s="92"/>
      <c r="AA187" s="93">
        <v>2</v>
      </c>
      <c r="AB187" s="93"/>
      <c r="AC187" s="93"/>
      <c r="AD187" s="93"/>
      <c r="AE187" s="90">
        <v>38</v>
      </c>
      <c r="AF187" s="90"/>
      <c r="AG187" s="90"/>
      <c r="AH187" s="90"/>
      <c r="AI187" s="94" t="s">
        <v>107</v>
      </c>
      <c r="AJ187" s="94"/>
      <c r="AK187" s="95"/>
    </row>
    <row r="188" spans="2:37" s="42" customFormat="1" ht="20.100000000000001" customHeight="1" x14ac:dyDescent="0.4">
      <c r="B188" s="61" t="s">
        <v>1</v>
      </c>
      <c r="C188" s="96" t="s">
        <v>618</v>
      </c>
      <c r="D188" s="97"/>
      <c r="E188" s="97"/>
      <c r="F188" s="97"/>
      <c r="G188" s="97"/>
      <c r="H188" s="97"/>
      <c r="I188" s="97"/>
      <c r="J188" s="97"/>
      <c r="K188" s="97"/>
      <c r="L188" s="97" t="s">
        <v>166</v>
      </c>
      <c r="M188" s="97"/>
      <c r="N188" s="97"/>
      <c r="O188" s="97"/>
      <c r="P188" s="97"/>
      <c r="Q188" s="97"/>
      <c r="R188" s="97"/>
      <c r="S188" s="94" t="s">
        <v>100</v>
      </c>
      <c r="T188" s="94"/>
      <c r="U188" s="94"/>
      <c r="V188" s="94"/>
      <c r="W188" s="92">
        <v>3</v>
      </c>
      <c r="X188" s="92"/>
      <c r="Y188" s="92"/>
      <c r="Z188" s="92"/>
      <c r="AA188" s="93">
        <v>2</v>
      </c>
      <c r="AB188" s="93"/>
      <c r="AC188" s="93"/>
      <c r="AD188" s="93"/>
      <c r="AE188" s="90">
        <v>5</v>
      </c>
      <c r="AF188" s="90"/>
      <c r="AG188" s="90"/>
      <c r="AH188" s="90"/>
      <c r="AI188" s="94" t="s">
        <v>107</v>
      </c>
      <c r="AJ188" s="94"/>
      <c r="AK188" s="95"/>
    </row>
    <row r="189" spans="2:37" s="42" customFormat="1" ht="20.100000000000001" customHeight="1" x14ac:dyDescent="0.4">
      <c r="B189" s="61" t="s">
        <v>1</v>
      </c>
      <c r="C189" s="96" t="s">
        <v>362</v>
      </c>
      <c r="D189" s="97"/>
      <c r="E189" s="97"/>
      <c r="F189" s="97"/>
      <c r="G189" s="97"/>
      <c r="H189" s="97"/>
      <c r="I189" s="97"/>
      <c r="J189" s="97"/>
      <c r="K189" s="97"/>
      <c r="L189" s="97" t="s">
        <v>106</v>
      </c>
      <c r="M189" s="97"/>
      <c r="N189" s="97"/>
      <c r="O189" s="97"/>
      <c r="P189" s="97"/>
      <c r="Q189" s="97"/>
      <c r="R189" s="97"/>
      <c r="S189" s="94" t="s">
        <v>100</v>
      </c>
      <c r="T189" s="94"/>
      <c r="U189" s="94"/>
      <c r="V189" s="94"/>
      <c r="W189" s="92">
        <v>1.5</v>
      </c>
      <c r="X189" s="92"/>
      <c r="Y189" s="92"/>
      <c r="Z189" s="92"/>
      <c r="AA189" s="93">
        <v>1</v>
      </c>
      <c r="AB189" s="93"/>
      <c r="AC189" s="93"/>
      <c r="AD189" s="93"/>
      <c r="AE189" s="90">
        <v>162</v>
      </c>
      <c r="AF189" s="90"/>
      <c r="AG189" s="90"/>
      <c r="AH189" s="90"/>
      <c r="AI189" s="94" t="s">
        <v>107</v>
      </c>
      <c r="AJ189" s="94"/>
      <c r="AK189" s="95"/>
    </row>
    <row r="190" spans="2:37" s="42" customFormat="1" ht="20.100000000000001" customHeight="1" x14ac:dyDescent="0.4">
      <c r="B190" s="61" t="s">
        <v>1</v>
      </c>
      <c r="C190" s="96" t="s">
        <v>647</v>
      </c>
      <c r="D190" s="97"/>
      <c r="E190" s="97"/>
      <c r="F190" s="97"/>
      <c r="G190" s="97"/>
      <c r="H190" s="97"/>
      <c r="I190" s="97"/>
      <c r="J190" s="97"/>
      <c r="K190" s="97"/>
      <c r="L190" s="97" t="s">
        <v>166</v>
      </c>
      <c r="M190" s="97"/>
      <c r="N190" s="97"/>
      <c r="O190" s="97"/>
      <c r="P190" s="97"/>
      <c r="Q190" s="97"/>
      <c r="R190" s="97"/>
      <c r="S190" s="94" t="s">
        <v>100</v>
      </c>
      <c r="T190" s="94"/>
      <c r="U190" s="94"/>
      <c r="V190" s="94"/>
      <c r="W190" s="92">
        <v>3</v>
      </c>
      <c r="X190" s="92"/>
      <c r="Y190" s="92"/>
      <c r="Z190" s="92"/>
      <c r="AA190" s="93">
        <v>1</v>
      </c>
      <c r="AB190" s="93"/>
      <c r="AC190" s="93"/>
      <c r="AD190" s="93"/>
      <c r="AE190" s="90">
        <v>54</v>
      </c>
      <c r="AF190" s="90"/>
      <c r="AG190" s="90"/>
      <c r="AH190" s="90"/>
      <c r="AI190" s="94" t="s">
        <v>107</v>
      </c>
      <c r="AJ190" s="94"/>
      <c r="AK190" s="95"/>
    </row>
    <row r="191" spans="2:37" s="42" customFormat="1" ht="20.100000000000001" customHeight="1" x14ac:dyDescent="0.4">
      <c r="B191" s="61" t="s">
        <v>1</v>
      </c>
      <c r="C191" s="96" t="s">
        <v>648</v>
      </c>
      <c r="D191" s="97"/>
      <c r="E191" s="97"/>
      <c r="F191" s="97"/>
      <c r="G191" s="97"/>
      <c r="H191" s="97"/>
      <c r="I191" s="97"/>
      <c r="J191" s="97"/>
      <c r="K191" s="97"/>
      <c r="L191" s="97" t="s">
        <v>661</v>
      </c>
      <c r="M191" s="97"/>
      <c r="N191" s="97"/>
      <c r="O191" s="97"/>
      <c r="P191" s="97"/>
      <c r="Q191" s="97"/>
      <c r="R191" s="97"/>
      <c r="S191" s="94" t="s">
        <v>100</v>
      </c>
      <c r="T191" s="94"/>
      <c r="U191" s="94"/>
      <c r="V191" s="94"/>
      <c r="W191" s="92">
        <v>3</v>
      </c>
      <c r="X191" s="92"/>
      <c r="Y191" s="92"/>
      <c r="Z191" s="92"/>
      <c r="AA191" s="93">
        <v>1</v>
      </c>
      <c r="AB191" s="93"/>
      <c r="AC191" s="93"/>
      <c r="AD191" s="93"/>
      <c r="AE191" s="90">
        <v>7</v>
      </c>
      <c r="AF191" s="90"/>
      <c r="AG191" s="90"/>
      <c r="AH191" s="90"/>
      <c r="AI191" s="94" t="s">
        <v>107</v>
      </c>
      <c r="AJ191" s="94"/>
      <c r="AK191" s="95"/>
    </row>
    <row r="192" spans="2:37" s="42" customFormat="1" ht="20.100000000000001" customHeight="1" x14ac:dyDescent="0.4">
      <c r="B192" s="61" t="s">
        <v>1</v>
      </c>
      <c r="C192" s="96" t="s">
        <v>629</v>
      </c>
      <c r="D192" s="97"/>
      <c r="E192" s="97"/>
      <c r="F192" s="97"/>
      <c r="G192" s="97"/>
      <c r="H192" s="97"/>
      <c r="I192" s="97"/>
      <c r="J192" s="97"/>
      <c r="K192" s="97"/>
      <c r="L192" s="97" t="s">
        <v>662</v>
      </c>
      <c r="M192" s="97"/>
      <c r="N192" s="97"/>
      <c r="O192" s="97"/>
      <c r="P192" s="97"/>
      <c r="Q192" s="97"/>
      <c r="R192" s="97"/>
      <c r="S192" s="94" t="s">
        <v>100</v>
      </c>
      <c r="T192" s="94"/>
      <c r="U192" s="94"/>
      <c r="V192" s="94"/>
      <c r="W192" s="92">
        <v>1</v>
      </c>
      <c r="X192" s="92"/>
      <c r="Y192" s="92"/>
      <c r="Z192" s="92"/>
      <c r="AA192" s="93">
        <v>3</v>
      </c>
      <c r="AB192" s="93"/>
      <c r="AC192" s="93"/>
      <c r="AD192" s="93"/>
      <c r="AE192" s="90" t="s">
        <v>211</v>
      </c>
      <c r="AF192" s="90"/>
      <c r="AG192" s="90"/>
      <c r="AH192" s="90"/>
      <c r="AI192" s="94" t="s">
        <v>107</v>
      </c>
      <c r="AJ192" s="94"/>
      <c r="AK192" s="95"/>
    </row>
    <row r="193" spans="2:37" s="42" customFormat="1" ht="20.100000000000001" customHeight="1" x14ac:dyDescent="0.4">
      <c r="B193" s="61" t="s">
        <v>1</v>
      </c>
      <c r="C193" s="96" t="s">
        <v>649</v>
      </c>
      <c r="D193" s="97"/>
      <c r="E193" s="97"/>
      <c r="F193" s="97"/>
      <c r="G193" s="97"/>
      <c r="H193" s="97"/>
      <c r="I193" s="97"/>
      <c r="J193" s="97"/>
      <c r="K193" s="97"/>
      <c r="L193" s="97" t="s">
        <v>662</v>
      </c>
      <c r="M193" s="97"/>
      <c r="N193" s="97"/>
      <c r="O193" s="97"/>
      <c r="P193" s="97"/>
      <c r="Q193" s="97"/>
      <c r="R193" s="97"/>
      <c r="S193" s="94" t="s">
        <v>100</v>
      </c>
      <c r="T193" s="94"/>
      <c r="U193" s="94"/>
      <c r="V193" s="94"/>
      <c r="W193" s="92">
        <v>1</v>
      </c>
      <c r="X193" s="92"/>
      <c r="Y193" s="92"/>
      <c r="Z193" s="92"/>
      <c r="AA193" s="93">
        <v>3</v>
      </c>
      <c r="AB193" s="93"/>
      <c r="AC193" s="93"/>
      <c r="AD193" s="93"/>
      <c r="AE193" s="90" t="s">
        <v>211</v>
      </c>
      <c r="AF193" s="90"/>
      <c r="AG193" s="90"/>
      <c r="AH193" s="90"/>
      <c r="AI193" s="94" t="s">
        <v>107</v>
      </c>
      <c r="AJ193" s="94"/>
      <c r="AK193" s="95"/>
    </row>
    <row r="194" spans="2:37" s="42" customFormat="1" ht="20.100000000000001" customHeight="1" x14ac:dyDescent="0.4">
      <c r="B194" s="61" t="s">
        <v>1</v>
      </c>
      <c r="C194" s="96" t="s">
        <v>650</v>
      </c>
      <c r="D194" s="97"/>
      <c r="E194" s="97"/>
      <c r="F194" s="97"/>
      <c r="G194" s="97"/>
      <c r="H194" s="97"/>
      <c r="I194" s="97"/>
      <c r="J194" s="97"/>
      <c r="K194" s="97"/>
      <c r="L194" s="97" t="s">
        <v>662</v>
      </c>
      <c r="M194" s="97"/>
      <c r="N194" s="97"/>
      <c r="O194" s="97"/>
      <c r="P194" s="97"/>
      <c r="Q194" s="97"/>
      <c r="R194" s="97"/>
      <c r="S194" s="94" t="s">
        <v>110</v>
      </c>
      <c r="T194" s="94"/>
      <c r="U194" s="94"/>
      <c r="V194" s="94"/>
      <c r="W194" s="92">
        <v>1</v>
      </c>
      <c r="X194" s="92"/>
      <c r="Y194" s="92"/>
      <c r="Z194" s="92"/>
      <c r="AA194" s="93">
        <v>3</v>
      </c>
      <c r="AB194" s="93"/>
      <c r="AC194" s="93"/>
      <c r="AD194" s="93"/>
      <c r="AE194" s="90" t="s">
        <v>211</v>
      </c>
      <c r="AF194" s="90"/>
      <c r="AG194" s="90"/>
      <c r="AH194" s="90"/>
      <c r="AI194" s="94" t="s">
        <v>107</v>
      </c>
      <c r="AJ194" s="94"/>
      <c r="AK194" s="95"/>
    </row>
    <row r="195" spans="2:37" s="42" customFormat="1" ht="20.100000000000001" customHeight="1" x14ac:dyDescent="0.4">
      <c r="B195" s="61" t="s">
        <v>689</v>
      </c>
      <c r="C195" s="96" t="s">
        <v>207</v>
      </c>
      <c r="D195" s="97"/>
      <c r="E195" s="97"/>
      <c r="F195" s="97"/>
      <c r="G195" s="97"/>
      <c r="H195" s="97"/>
      <c r="I195" s="97"/>
      <c r="J195" s="97"/>
      <c r="K195" s="97"/>
      <c r="L195" s="97" t="s">
        <v>705</v>
      </c>
      <c r="M195" s="97"/>
      <c r="N195" s="97"/>
      <c r="O195" s="97"/>
      <c r="P195" s="97"/>
      <c r="Q195" s="97"/>
      <c r="R195" s="97"/>
      <c r="S195" s="94" t="s">
        <v>100</v>
      </c>
      <c r="T195" s="94"/>
      <c r="U195" s="94"/>
      <c r="V195" s="94"/>
      <c r="W195" s="92">
        <v>3.5</v>
      </c>
      <c r="X195" s="92"/>
      <c r="Y195" s="92"/>
      <c r="Z195" s="92"/>
      <c r="AA195" s="93">
        <v>1</v>
      </c>
      <c r="AB195" s="93"/>
      <c r="AC195" s="93"/>
      <c r="AD195" s="93"/>
      <c r="AE195" s="90">
        <v>359</v>
      </c>
      <c r="AF195" s="90"/>
      <c r="AG195" s="90"/>
      <c r="AH195" s="90"/>
      <c r="AI195" s="94" t="s">
        <v>102</v>
      </c>
      <c r="AJ195" s="94"/>
      <c r="AK195" s="95"/>
    </row>
    <row r="196" spans="2:37" s="42" customFormat="1" ht="20.100000000000001" customHeight="1" x14ac:dyDescent="0.4">
      <c r="B196" s="61" t="s">
        <v>689</v>
      </c>
      <c r="C196" s="96" t="s">
        <v>207</v>
      </c>
      <c r="D196" s="97"/>
      <c r="E196" s="97"/>
      <c r="F196" s="97"/>
      <c r="G196" s="97"/>
      <c r="H196" s="97"/>
      <c r="I196" s="97"/>
      <c r="J196" s="97"/>
      <c r="K196" s="97"/>
      <c r="L196" s="97" t="s">
        <v>706</v>
      </c>
      <c r="M196" s="97"/>
      <c r="N196" s="97"/>
      <c r="O196" s="97"/>
      <c r="P196" s="97"/>
      <c r="Q196" s="97"/>
      <c r="R196" s="97"/>
      <c r="S196" s="94" t="s">
        <v>100</v>
      </c>
      <c r="T196" s="94"/>
      <c r="U196" s="94"/>
      <c r="V196" s="94"/>
      <c r="W196" s="92">
        <v>1</v>
      </c>
      <c r="X196" s="92"/>
      <c r="Y196" s="92"/>
      <c r="Z196" s="92"/>
      <c r="AA196" s="93">
        <v>5</v>
      </c>
      <c r="AB196" s="93"/>
      <c r="AC196" s="93"/>
      <c r="AD196" s="93"/>
      <c r="AE196" s="90">
        <v>311</v>
      </c>
      <c r="AF196" s="90"/>
      <c r="AG196" s="90"/>
      <c r="AH196" s="90"/>
      <c r="AI196" s="94" t="s">
        <v>102</v>
      </c>
      <c r="AJ196" s="94"/>
      <c r="AK196" s="95"/>
    </row>
    <row r="197" spans="2:37" s="42" customFormat="1" ht="20.100000000000001" customHeight="1" x14ac:dyDescent="0.4">
      <c r="B197" s="61" t="s">
        <v>689</v>
      </c>
      <c r="C197" s="96" t="s">
        <v>207</v>
      </c>
      <c r="D197" s="97"/>
      <c r="E197" s="97"/>
      <c r="F197" s="97"/>
      <c r="G197" s="97"/>
      <c r="H197" s="97"/>
      <c r="I197" s="97"/>
      <c r="J197" s="97"/>
      <c r="K197" s="97"/>
      <c r="L197" s="97" t="s">
        <v>707</v>
      </c>
      <c r="M197" s="97"/>
      <c r="N197" s="97"/>
      <c r="O197" s="97"/>
      <c r="P197" s="97"/>
      <c r="Q197" s="97"/>
      <c r="R197" s="97"/>
      <c r="S197" s="94" t="s">
        <v>100</v>
      </c>
      <c r="T197" s="94"/>
      <c r="U197" s="94"/>
      <c r="V197" s="94"/>
      <c r="W197" s="92">
        <v>1.5</v>
      </c>
      <c r="X197" s="92"/>
      <c r="Y197" s="92"/>
      <c r="Z197" s="92"/>
      <c r="AA197" s="93">
        <v>1</v>
      </c>
      <c r="AB197" s="93"/>
      <c r="AC197" s="93"/>
      <c r="AD197" s="93"/>
      <c r="AE197" s="90">
        <v>26</v>
      </c>
      <c r="AF197" s="90"/>
      <c r="AG197" s="90"/>
      <c r="AH197" s="90"/>
      <c r="AI197" s="94" t="s">
        <v>102</v>
      </c>
      <c r="AJ197" s="94"/>
      <c r="AK197" s="95"/>
    </row>
    <row r="198" spans="2:37" s="42" customFormat="1" ht="20.100000000000001" customHeight="1" x14ac:dyDescent="0.4">
      <c r="B198" s="61" t="s">
        <v>689</v>
      </c>
      <c r="C198" s="96" t="s">
        <v>207</v>
      </c>
      <c r="D198" s="97"/>
      <c r="E198" s="97"/>
      <c r="F198" s="97"/>
      <c r="G198" s="97"/>
      <c r="H198" s="97"/>
      <c r="I198" s="97"/>
      <c r="J198" s="97"/>
      <c r="K198" s="97"/>
      <c r="L198" s="97" t="s">
        <v>708</v>
      </c>
      <c r="M198" s="97"/>
      <c r="N198" s="97"/>
      <c r="O198" s="97"/>
      <c r="P198" s="97"/>
      <c r="Q198" s="97"/>
      <c r="R198" s="97"/>
      <c r="S198" s="94" t="s">
        <v>101</v>
      </c>
      <c r="T198" s="94"/>
      <c r="U198" s="94"/>
      <c r="V198" s="94"/>
      <c r="W198" s="92" t="s">
        <v>211</v>
      </c>
      <c r="X198" s="92"/>
      <c r="Y198" s="92"/>
      <c r="Z198" s="92"/>
      <c r="AA198" s="93" t="s">
        <v>211</v>
      </c>
      <c r="AB198" s="93"/>
      <c r="AC198" s="93"/>
      <c r="AD198" s="93"/>
      <c r="AE198" s="90">
        <v>330</v>
      </c>
      <c r="AF198" s="90"/>
      <c r="AG198" s="90"/>
      <c r="AH198" s="90"/>
      <c r="AI198" s="94" t="s">
        <v>102</v>
      </c>
      <c r="AJ198" s="94"/>
      <c r="AK198" s="95"/>
    </row>
    <row r="199" spans="2:37" s="42" customFormat="1" ht="20.100000000000001" customHeight="1" x14ac:dyDescent="0.4">
      <c r="B199" s="61" t="s">
        <v>689</v>
      </c>
      <c r="C199" s="96" t="s">
        <v>207</v>
      </c>
      <c r="D199" s="97"/>
      <c r="E199" s="97"/>
      <c r="F199" s="97"/>
      <c r="G199" s="97"/>
      <c r="H199" s="97"/>
      <c r="I199" s="97"/>
      <c r="J199" s="97"/>
      <c r="K199" s="97"/>
      <c r="L199" s="97" t="s">
        <v>709</v>
      </c>
      <c r="M199" s="97"/>
      <c r="N199" s="97"/>
      <c r="O199" s="97"/>
      <c r="P199" s="97"/>
      <c r="Q199" s="97"/>
      <c r="R199" s="97"/>
      <c r="S199" s="94" t="s">
        <v>101</v>
      </c>
      <c r="T199" s="94"/>
      <c r="U199" s="94"/>
      <c r="V199" s="94"/>
      <c r="W199" s="92" t="s">
        <v>211</v>
      </c>
      <c r="X199" s="92"/>
      <c r="Y199" s="92"/>
      <c r="Z199" s="92"/>
      <c r="AA199" s="93" t="s">
        <v>211</v>
      </c>
      <c r="AB199" s="93"/>
      <c r="AC199" s="93"/>
      <c r="AD199" s="93"/>
      <c r="AE199" s="90">
        <v>207</v>
      </c>
      <c r="AF199" s="90"/>
      <c r="AG199" s="90"/>
      <c r="AH199" s="90"/>
      <c r="AI199" s="94" t="s">
        <v>102</v>
      </c>
      <c r="AJ199" s="94"/>
      <c r="AK199" s="95"/>
    </row>
    <row r="200" spans="2:37" s="42" customFormat="1" ht="20.100000000000001" customHeight="1" x14ac:dyDescent="0.4">
      <c r="B200" s="61" t="s">
        <v>689</v>
      </c>
      <c r="C200" s="96" t="s">
        <v>207</v>
      </c>
      <c r="D200" s="97"/>
      <c r="E200" s="97"/>
      <c r="F200" s="97"/>
      <c r="G200" s="97"/>
      <c r="H200" s="97"/>
      <c r="I200" s="97"/>
      <c r="J200" s="97"/>
      <c r="K200" s="97"/>
      <c r="L200" s="97" t="s">
        <v>710</v>
      </c>
      <c r="M200" s="97"/>
      <c r="N200" s="97"/>
      <c r="O200" s="97"/>
      <c r="P200" s="97"/>
      <c r="Q200" s="97"/>
      <c r="R200" s="97"/>
      <c r="S200" s="94" t="s">
        <v>101</v>
      </c>
      <c r="T200" s="94"/>
      <c r="U200" s="94"/>
      <c r="V200" s="94"/>
      <c r="W200" s="92" t="s">
        <v>211</v>
      </c>
      <c r="X200" s="92"/>
      <c r="Y200" s="92"/>
      <c r="Z200" s="92"/>
      <c r="AA200" s="93" t="s">
        <v>211</v>
      </c>
      <c r="AB200" s="93"/>
      <c r="AC200" s="93"/>
      <c r="AD200" s="93"/>
      <c r="AE200" s="90">
        <v>10</v>
      </c>
      <c r="AF200" s="90"/>
      <c r="AG200" s="90"/>
      <c r="AH200" s="90"/>
      <c r="AI200" s="94" t="s">
        <v>102</v>
      </c>
      <c r="AJ200" s="94"/>
      <c r="AK200" s="95"/>
    </row>
    <row r="201" spans="2:37" s="42" customFormat="1" ht="20.100000000000001" customHeight="1" x14ac:dyDescent="0.4">
      <c r="B201" s="61" t="s">
        <v>689</v>
      </c>
      <c r="C201" s="96" t="s">
        <v>207</v>
      </c>
      <c r="D201" s="97"/>
      <c r="E201" s="97"/>
      <c r="F201" s="97"/>
      <c r="G201" s="97"/>
      <c r="H201" s="97"/>
      <c r="I201" s="97"/>
      <c r="J201" s="97"/>
      <c r="K201" s="97"/>
      <c r="L201" s="97" t="s">
        <v>711</v>
      </c>
      <c r="M201" s="97"/>
      <c r="N201" s="97"/>
      <c r="O201" s="97"/>
      <c r="P201" s="97"/>
      <c r="Q201" s="97"/>
      <c r="R201" s="97"/>
      <c r="S201" s="94" t="s">
        <v>101</v>
      </c>
      <c r="T201" s="94"/>
      <c r="U201" s="94"/>
      <c r="V201" s="94"/>
      <c r="W201" s="92" t="s">
        <v>211</v>
      </c>
      <c r="X201" s="92"/>
      <c r="Y201" s="92"/>
      <c r="Z201" s="92"/>
      <c r="AA201" s="93" t="s">
        <v>211</v>
      </c>
      <c r="AB201" s="93"/>
      <c r="AC201" s="93"/>
      <c r="AD201" s="93"/>
      <c r="AE201" s="90">
        <v>186</v>
      </c>
      <c r="AF201" s="90"/>
      <c r="AG201" s="90"/>
      <c r="AH201" s="90"/>
      <c r="AI201" s="94" t="s">
        <v>102</v>
      </c>
      <c r="AJ201" s="94"/>
      <c r="AK201" s="95"/>
    </row>
    <row r="202" spans="2:37" s="42" customFormat="1" ht="20.100000000000001" customHeight="1" x14ac:dyDescent="0.4">
      <c r="B202" s="61" t="s">
        <v>689</v>
      </c>
      <c r="C202" s="96" t="s">
        <v>207</v>
      </c>
      <c r="D202" s="97"/>
      <c r="E202" s="97"/>
      <c r="F202" s="97"/>
      <c r="G202" s="97"/>
      <c r="H202" s="97"/>
      <c r="I202" s="97"/>
      <c r="J202" s="97"/>
      <c r="K202" s="97"/>
      <c r="L202" s="97" t="s">
        <v>712</v>
      </c>
      <c r="M202" s="97"/>
      <c r="N202" s="97"/>
      <c r="O202" s="97"/>
      <c r="P202" s="97"/>
      <c r="Q202" s="97"/>
      <c r="R202" s="97"/>
      <c r="S202" s="94" t="s">
        <v>101</v>
      </c>
      <c r="T202" s="94"/>
      <c r="U202" s="94"/>
      <c r="V202" s="94"/>
      <c r="W202" s="92" t="s">
        <v>211</v>
      </c>
      <c r="X202" s="92"/>
      <c r="Y202" s="92"/>
      <c r="Z202" s="92"/>
      <c r="AA202" s="93" t="s">
        <v>211</v>
      </c>
      <c r="AB202" s="93"/>
      <c r="AC202" s="93"/>
      <c r="AD202" s="93"/>
      <c r="AE202" s="90">
        <v>9</v>
      </c>
      <c r="AF202" s="90"/>
      <c r="AG202" s="90"/>
      <c r="AH202" s="90"/>
      <c r="AI202" s="94" t="s">
        <v>102</v>
      </c>
      <c r="AJ202" s="94"/>
      <c r="AK202" s="95"/>
    </row>
    <row r="203" spans="2:37" s="42" customFormat="1" ht="20.100000000000001" customHeight="1" x14ac:dyDescent="0.4">
      <c r="B203" s="61" t="s">
        <v>689</v>
      </c>
      <c r="C203" s="96" t="s">
        <v>604</v>
      </c>
      <c r="D203" s="97"/>
      <c r="E203" s="97"/>
      <c r="F203" s="97"/>
      <c r="G203" s="97"/>
      <c r="H203" s="97"/>
      <c r="I203" s="97"/>
      <c r="J203" s="97"/>
      <c r="K203" s="97"/>
      <c r="L203" s="97" t="s">
        <v>705</v>
      </c>
      <c r="M203" s="97"/>
      <c r="N203" s="97"/>
      <c r="O203" s="97"/>
      <c r="P203" s="97"/>
      <c r="Q203" s="97"/>
      <c r="R203" s="97"/>
      <c r="S203" s="94" t="s">
        <v>100</v>
      </c>
      <c r="T203" s="94"/>
      <c r="U203" s="94"/>
      <c r="V203" s="94"/>
      <c r="W203" s="92">
        <v>1.5</v>
      </c>
      <c r="X203" s="92"/>
      <c r="Y203" s="92"/>
      <c r="Z203" s="92"/>
      <c r="AA203" s="93">
        <v>1</v>
      </c>
      <c r="AB203" s="93"/>
      <c r="AC203" s="93"/>
      <c r="AD203" s="93"/>
      <c r="AE203" s="90">
        <v>359</v>
      </c>
      <c r="AF203" s="90"/>
      <c r="AG203" s="90"/>
      <c r="AH203" s="90"/>
      <c r="AI203" s="94" t="s">
        <v>102</v>
      </c>
      <c r="AJ203" s="94"/>
      <c r="AK203" s="95"/>
    </row>
    <row r="204" spans="2:37" s="42" customFormat="1" ht="20.100000000000001" customHeight="1" x14ac:dyDescent="0.4">
      <c r="B204" s="61" t="s">
        <v>689</v>
      </c>
      <c r="C204" s="96" t="s">
        <v>604</v>
      </c>
      <c r="D204" s="97"/>
      <c r="E204" s="97"/>
      <c r="F204" s="97"/>
      <c r="G204" s="97"/>
      <c r="H204" s="97"/>
      <c r="I204" s="97"/>
      <c r="J204" s="97"/>
      <c r="K204" s="97"/>
      <c r="L204" s="97" t="s">
        <v>713</v>
      </c>
      <c r="M204" s="97"/>
      <c r="N204" s="97"/>
      <c r="O204" s="97"/>
      <c r="P204" s="97"/>
      <c r="Q204" s="97"/>
      <c r="R204" s="97"/>
      <c r="S204" s="94" t="s">
        <v>100</v>
      </c>
      <c r="T204" s="94"/>
      <c r="U204" s="94"/>
      <c r="V204" s="94"/>
      <c r="W204" s="92">
        <v>1.5</v>
      </c>
      <c r="X204" s="92"/>
      <c r="Y204" s="92"/>
      <c r="Z204" s="92"/>
      <c r="AA204" s="93">
        <v>5</v>
      </c>
      <c r="AB204" s="93"/>
      <c r="AC204" s="93"/>
      <c r="AD204" s="93"/>
      <c r="AE204" s="90">
        <v>311</v>
      </c>
      <c r="AF204" s="90"/>
      <c r="AG204" s="90"/>
      <c r="AH204" s="90"/>
      <c r="AI204" s="94" t="s">
        <v>102</v>
      </c>
      <c r="AJ204" s="94"/>
      <c r="AK204" s="95"/>
    </row>
    <row r="205" spans="2:37" s="42" customFormat="1" ht="20.100000000000001" customHeight="1" x14ac:dyDescent="0.4">
      <c r="B205" s="61" t="s">
        <v>689</v>
      </c>
      <c r="C205" s="96" t="s">
        <v>604</v>
      </c>
      <c r="D205" s="97"/>
      <c r="E205" s="97"/>
      <c r="F205" s="97"/>
      <c r="G205" s="97"/>
      <c r="H205" s="97"/>
      <c r="I205" s="97"/>
      <c r="J205" s="97"/>
      <c r="K205" s="97"/>
      <c r="L205" s="97" t="s">
        <v>707</v>
      </c>
      <c r="M205" s="97"/>
      <c r="N205" s="97"/>
      <c r="O205" s="97"/>
      <c r="P205" s="97"/>
      <c r="Q205" s="97"/>
      <c r="R205" s="97"/>
      <c r="S205" s="94" t="s">
        <v>100</v>
      </c>
      <c r="T205" s="94"/>
      <c r="U205" s="94"/>
      <c r="V205" s="94"/>
      <c r="W205" s="92">
        <v>1.5</v>
      </c>
      <c r="X205" s="92"/>
      <c r="Y205" s="92"/>
      <c r="Z205" s="92"/>
      <c r="AA205" s="93">
        <v>1</v>
      </c>
      <c r="AB205" s="93"/>
      <c r="AC205" s="93"/>
      <c r="AD205" s="93"/>
      <c r="AE205" s="90">
        <v>26</v>
      </c>
      <c r="AF205" s="90"/>
      <c r="AG205" s="90"/>
      <c r="AH205" s="90"/>
      <c r="AI205" s="94" t="s">
        <v>102</v>
      </c>
      <c r="AJ205" s="94"/>
      <c r="AK205" s="95"/>
    </row>
    <row r="206" spans="2:37" s="42" customFormat="1" ht="20.100000000000001" customHeight="1" x14ac:dyDescent="0.4">
      <c r="B206" s="61" t="s">
        <v>689</v>
      </c>
      <c r="C206" s="96" t="s">
        <v>604</v>
      </c>
      <c r="D206" s="97"/>
      <c r="E206" s="97"/>
      <c r="F206" s="97"/>
      <c r="G206" s="97"/>
      <c r="H206" s="97"/>
      <c r="I206" s="97"/>
      <c r="J206" s="97"/>
      <c r="K206" s="97"/>
      <c r="L206" s="97" t="s">
        <v>708</v>
      </c>
      <c r="M206" s="97"/>
      <c r="N206" s="97"/>
      <c r="O206" s="97"/>
      <c r="P206" s="97"/>
      <c r="Q206" s="97"/>
      <c r="R206" s="97"/>
      <c r="S206" s="94" t="s">
        <v>100</v>
      </c>
      <c r="T206" s="94"/>
      <c r="U206" s="94"/>
      <c r="V206" s="94"/>
      <c r="W206" s="92">
        <v>1.5</v>
      </c>
      <c r="X206" s="92"/>
      <c r="Y206" s="92"/>
      <c r="Z206" s="92"/>
      <c r="AA206" s="93">
        <v>3</v>
      </c>
      <c r="AB206" s="93"/>
      <c r="AC206" s="93"/>
      <c r="AD206" s="93"/>
      <c r="AE206" s="90">
        <v>330</v>
      </c>
      <c r="AF206" s="90"/>
      <c r="AG206" s="90"/>
      <c r="AH206" s="90"/>
      <c r="AI206" s="94" t="s">
        <v>102</v>
      </c>
      <c r="AJ206" s="94"/>
      <c r="AK206" s="95"/>
    </row>
    <row r="207" spans="2:37" s="42" customFormat="1" ht="20.100000000000001" customHeight="1" x14ac:dyDescent="0.4">
      <c r="B207" s="61" t="s">
        <v>689</v>
      </c>
      <c r="C207" s="96" t="s">
        <v>604</v>
      </c>
      <c r="D207" s="97"/>
      <c r="E207" s="97"/>
      <c r="F207" s="97"/>
      <c r="G207" s="97"/>
      <c r="H207" s="97"/>
      <c r="I207" s="97"/>
      <c r="J207" s="97"/>
      <c r="K207" s="97"/>
      <c r="L207" s="97" t="s">
        <v>709</v>
      </c>
      <c r="M207" s="97"/>
      <c r="N207" s="97"/>
      <c r="O207" s="97"/>
      <c r="P207" s="97"/>
      <c r="Q207" s="97"/>
      <c r="R207" s="97"/>
      <c r="S207" s="94" t="s">
        <v>100</v>
      </c>
      <c r="T207" s="94"/>
      <c r="U207" s="94"/>
      <c r="V207" s="94"/>
      <c r="W207" s="92">
        <v>1.5</v>
      </c>
      <c r="X207" s="92"/>
      <c r="Y207" s="92"/>
      <c r="Z207" s="92"/>
      <c r="AA207" s="93">
        <v>3</v>
      </c>
      <c r="AB207" s="93"/>
      <c r="AC207" s="93"/>
      <c r="AD207" s="93"/>
      <c r="AE207" s="90">
        <v>207</v>
      </c>
      <c r="AF207" s="90"/>
      <c r="AG207" s="90"/>
      <c r="AH207" s="90"/>
      <c r="AI207" s="94" t="s">
        <v>102</v>
      </c>
      <c r="AJ207" s="94"/>
      <c r="AK207" s="95"/>
    </row>
    <row r="208" spans="2:37" s="42" customFormat="1" ht="20.100000000000001" customHeight="1" x14ac:dyDescent="0.4">
      <c r="B208" s="61" t="s">
        <v>689</v>
      </c>
      <c r="C208" s="96" t="s">
        <v>604</v>
      </c>
      <c r="D208" s="97"/>
      <c r="E208" s="97"/>
      <c r="F208" s="97"/>
      <c r="G208" s="97"/>
      <c r="H208" s="97"/>
      <c r="I208" s="97"/>
      <c r="J208" s="97"/>
      <c r="K208" s="97"/>
      <c r="L208" s="97" t="s">
        <v>710</v>
      </c>
      <c r="M208" s="97"/>
      <c r="N208" s="97"/>
      <c r="O208" s="97"/>
      <c r="P208" s="97"/>
      <c r="Q208" s="97"/>
      <c r="R208" s="97"/>
      <c r="S208" s="94" t="s">
        <v>100</v>
      </c>
      <c r="T208" s="94"/>
      <c r="U208" s="94"/>
      <c r="V208" s="94"/>
      <c r="W208" s="92">
        <v>1.5</v>
      </c>
      <c r="X208" s="92"/>
      <c r="Y208" s="92"/>
      <c r="Z208" s="92"/>
      <c r="AA208" s="93">
        <v>1</v>
      </c>
      <c r="AB208" s="93"/>
      <c r="AC208" s="93"/>
      <c r="AD208" s="93"/>
      <c r="AE208" s="90">
        <v>10</v>
      </c>
      <c r="AF208" s="90"/>
      <c r="AG208" s="90"/>
      <c r="AH208" s="90"/>
      <c r="AI208" s="94" t="s">
        <v>102</v>
      </c>
      <c r="AJ208" s="94"/>
      <c r="AK208" s="95"/>
    </row>
    <row r="209" spans="2:37" s="42" customFormat="1" ht="20.100000000000001" customHeight="1" x14ac:dyDescent="0.4">
      <c r="B209" s="61" t="s">
        <v>689</v>
      </c>
      <c r="C209" s="96" t="s">
        <v>690</v>
      </c>
      <c r="D209" s="97"/>
      <c r="E209" s="97"/>
      <c r="F209" s="97"/>
      <c r="G209" s="97"/>
      <c r="H209" s="97"/>
      <c r="I209" s="97"/>
      <c r="J209" s="97"/>
      <c r="K209" s="97"/>
      <c r="L209" s="97" t="s">
        <v>711</v>
      </c>
      <c r="M209" s="97"/>
      <c r="N209" s="97"/>
      <c r="O209" s="97"/>
      <c r="P209" s="97"/>
      <c r="Q209" s="97"/>
      <c r="R209" s="97"/>
      <c r="S209" s="94" t="s">
        <v>100</v>
      </c>
      <c r="T209" s="94"/>
      <c r="U209" s="94"/>
      <c r="V209" s="94"/>
      <c r="W209" s="92">
        <v>2</v>
      </c>
      <c r="X209" s="92"/>
      <c r="Y209" s="92"/>
      <c r="Z209" s="92"/>
      <c r="AA209" s="93">
        <v>2</v>
      </c>
      <c r="AB209" s="93"/>
      <c r="AC209" s="93"/>
      <c r="AD209" s="93"/>
      <c r="AE209" s="90">
        <v>186</v>
      </c>
      <c r="AF209" s="90"/>
      <c r="AG209" s="90"/>
      <c r="AH209" s="90"/>
      <c r="AI209" s="94" t="s">
        <v>102</v>
      </c>
      <c r="AJ209" s="94"/>
      <c r="AK209" s="95"/>
    </row>
    <row r="210" spans="2:37" s="42" customFormat="1" ht="20.100000000000001" customHeight="1" x14ac:dyDescent="0.4">
      <c r="B210" s="61" t="s">
        <v>689</v>
      </c>
      <c r="C210" s="96" t="s">
        <v>690</v>
      </c>
      <c r="D210" s="97"/>
      <c r="E210" s="97"/>
      <c r="F210" s="97"/>
      <c r="G210" s="97"/>
      <c r="H210" s="97"/>
      <c r="I210" s="97"/>
      <c r="J210" s="97"/>
      <c r="K210" s="97"/>
      <c r="L210" s="97" t="s">
        <v>712</v>
      </c>
      <c r="M210" s="97"/>
      <c r="N210" s="97"/>
      <c r="O210" s="97"/>
      <c r="P210" s="97"/>
      <c r="Q210" s="97"/>
      <c r="R210" s="97"/>
      <c r="S210" s="94" t="s">
        <v>100</v>
      </c>
      <c r="T210" s="94"/>
      <c r="U210" s="94"/>
      <c r="V210" s="94"/>
      <c r="W210" s="92">
        <v>2</v>
      </c>
      <c r="X210" s="92"/>
      <c r="Y210" s="92"/>
      <c r="Z210" s="92"/>
      <c r="AA210" s="93">
        <v>1</v>
      </c>
      <c r="AB210" s="93"/>
      <c r="AC210" s="93"/>
      <c r="AD210" s="93"/>
      <c r="AE210" s="90">
        <v>9</v>
      </c>
      <c r="AF210" s="90"/>
      <c r="AG210" s="90"/>
      <c r="AH210" s="90"/>
      <c r="AI210" s="94" t="s">
        <v>102</v>
      </c>
      <c r="AJ210" s="94"/>
      <c r="AK210" s="95"/>
    </row>
    <row r="211" spans="2:37" s="42" customFormat="1" ht="20.100000000000001" customHeight="1" x14ac:dyDescent="0.4">
      <c r="B211" s="61" t="s">
        <v>689</v>
      </c>
      <c r="C211" s="96" t="s">
        <v>271</v>
      </c>
      <c r="D211" s="97"/>
      <c r="E211" s="97"/>
      <c r="F211" s="97"/>
      <c r="G211" s="97"/>
      <c r="H211" s="97"/>
      <c r="I211" s="97"/>
      <c r="J211" s="97"/>
      <c r="K211" s="97"/>
      <c r="L211" s="97" t="s">
        <v>714</v>
      </c>
      <c r="M211" s="97"/>
      <c r="N211" s="97"/>
      <c r="O211" s="97"/>
      <c r="P211" s="97"/>
      <c r="Q211" s="97"/>
      <c r="R211" s="97"/>
      <c r="S211" s="94" t="s">
        <v>101</v>
      </c>
      <c r="T211" s="94"/>
      <c r="U211" s="94"/>
      <c r="V211" s="94"/>
      <c r="W211" s="92" t="s">
        <v>211</v>
      </c>
      <c r="X211" s="92"/>
      <c r="Y211" s="92"/>
      <c r="Z211" s="92"/>
      <c r="AA211" s="93" t="s">
        <v>211</v>
      </c>
      <c r="AB211" s="93"/>
      <c r="AC211" s="93"/>
      <c r="AD211" s="93"/>
      <c r="AE211" s="90">
        <v>71</v>
      </c>
      <c r="AF211" s="90"/>
      <c r="AG211" s="90"/>
      <c r="AH211" s="90"/>
      <c r="AI211" s="94" t="s">
        <v>102</v>
      </c>
      <c r="AJ211" s="94"/>
      <c r="AK211" s="95"/>
    </row>
    <row r="212" spans="2:37" s="42" customFormat="1" ht="20.100000000000001" customHeight="1" x14ac:dyDescent="0.4">
      <c r="B212" s="61" t="s">
        <v>689</v>
      </c>
      <c r="C212" s="96" t="s">
        <v>691</v>
      </c>
      <c r="D212" s="97"/>
      <c r="E212" s="97"/>
      <c r="F212" s="97"/>
      <c r="G212" s="97"/>
      <c r="H212" s="97"/>
      <c r="I212" s="97"/>
      <c r="J212" s="97"/>
      <c r="K212" s="97"/>
      <c r="L212" s="97" t="s">
        <v>705</v>
      </c>
      <c r="M212" s="97"/>
      <c r="N212" s="97"/>
      <c r="O212" s="97"/>
      <c r="P212" s="97"/>
      <c r="Q212" s="97"/>
      <c r="R212" s="97"/>
      <c r="S212" s="94" t="s">
        <v>100</v>
      </c>
      <c r="T212" s="94"/>
      <c r="U212" s="94"/>
      <c r="V212" s="94"/>
      <c r="W212" s="92">
        <v>5.5</v>
      </c>
      <c r="X212" s="92"/>
      <c r="Y212" s="92"/>
      <c r="Z212" s="92"/>
      <c r="AA212" s="93">
        <v>2</v>
      </c>
      <c r="AB212" s="93"/>
      <c r="AC212" s="93"/>
      <c r="AD212" s="93"/>
      <c r="AE212" s="90">
        <v>359</v>
      </c>
      <c r="AF212" s="90"/>
      <c r="AG212" s="90"/>
      <c r="AH212" s="90"/>
      <c r="AI212" s="94" t="s">
        <v>102</v>
      </c>
      <c r="AJ212" s="94"/>
      <c r="AK212" s="95"/>
    </row>
    <row r="213" spans="2:37" s="42" customFormat="1" ht="20.100000000000001" customHeight="1" x14ac:dyDescent="0.4">
      <c r="B213" s="61" t="s">
        <v>689</v>
      </c>
      <c r="C213" s="96" t="s">
        <v>692</v>
      </c>
      <c r="D213" s="97"/>
      <c r="E213" s="97"/>
      <c r="F213" s="97"/>
      <c r="G213" s="97"/>
      <c r="H213" s="97"/>
      <c r="I213" s="97"/>
      <c r="J213" s="97"/>
      <c r="K213" s="97"/>
      <c r="L213" s="97" t="s">
        <v>705</v>
      </c>
      <c r="M213" s="97"/>
      <c r="N213" s="97"/>
      <c r="O213" s="97"/>
      <c r="P213" s="97"/>
      <c r="Q213" s="97"/>
      <c r="R213" s="97"/>
      <c r="S213" s="94" t="s">
        <v>100</v>
      </c>
      <c r="T213" s="94"/>
      <c r="U213" s="94"/>
      <c r="V213" s="94"/>
      <c r="W213" s="92">
        <v>1</v>
      </c>
      <c r="X213" s="92"/>
      <c r="Y213" s="92"/>
      <c r="Z213" s="92"/>
      <c r="AA213" s="93">
        <v>2</v>
      </c>
      <c r="AB213" s="93"/>
      <c r="AC213" s="93"/>
      <c r="AD213" s="93"/>
      <c r="AE213" s="90">
        <v>359</v>
      </c>
      <c r="AF213" s="90"/>
      <c r="AG213" s="90"/>
      <c r="AH213" s="90"/>
      <c r="AI213" s="94" t="s">
        <v>102</v>
      </c>
      <c r="AJ213" s="94"/>
      <c r="AK213" s="95"/>
    </row>
    <row r="214" spans="2:37" s="42" customFormat="1" ht="20.100000000000001" customHeight="1" x14ac:dyDescent="0.4">
      <c r="B214" s="61" t="s">
        <v>689</v>
      </c>
      <c r="C214" s="96" t="s">
        <v>692</v>
      </c>
      <c r="D214" s="97"/>
      <c r="E214" s="97"/>
      <c r="F214" s="97"/>
      <c r="G214" s="97"/>
      <c r="H214" s="97"/>
      <c r="I214" s="97"/>
      <c r="J214" s="97"/>
      <c r="K214" s="97"/>
      <c r="L214" s="97" t="s">
        <v>713</v>
      </c>
      <c r="M214" s="97"/>
      <c r="N214" s="97"/>
      <c r="O214" s="97"/>
      <c r="P214" s="97"/>
      <c r="Q214" s="97"/>
      <c r="R214" s="97"/>
      <c r="S214" s="94" t="s">
        <v>100</v>
      </c>
      <c r="T214" s="94"/>
      <c r="U214" s="94"/>
      <c r="V214" s="94"/>
      <c r="W214" s="92">
        <v>4.5</v>
      </c>
      <c r="X214" s="92"/>
      <c r="Y214" s="92"/>
      <c r="Z214" s="92"/>
      <c r="AA214" s="93">
        <v>5</v>
      </c>
      <c r="AB214" s="93"/>
      <c r="AC214" s="93"/>
      <c r="AD214" s="93"/>
      <c r="AE214" s="90">
        <v>311</v>
      </c>
      <c r="AF214" s="90"/>
      <c r="AG214" s="90"/>
      <c r="AH214" s="90"/>
      <c r="AI214" s="94" t="s">
        <v>102</v>
      </c>
      <c r="AJ214" s="94"/>
      <c r="AK214" s="95"/>
    </row>
    <row r="215" spans="2:37" s="42" customFormat="1" ht="20.100000000000001" customHeight="1" x14ac:dyDescent="0.4">
      <c r="B215" s="61" t="s">
        <v>689</v>
      </c>
      <c r="C215" s="96" t="s">
        <v>692</v>
      </c>
      <c r="D215" s="97"/>
      <c r="E215" s="97"/>
      <c r="F215" s="97"/>
      <c r="G215" s="97"/>
      <c r="H215" s="97"/>
      <c r="I215" s="97"/>
      <c r="J215" s="97"/>
      <c r="K215" s="97"/>
      <c r="L215" s="97" t="s">
        <v>715</v>
      </c>
      <c r="M215" s="97"/>
      <c r="N215" s="97"/>
      <c r="O215" s="97"/>
      <c r="P215" s="97"/>
      <c r="Q215" s="97"/>
      <c r="R215" s="97"/>
      <c r="S215" s="94" t="s">
        <v>100</v>
      </c>
      <c r="T215" s="94"/>
      <c r="U215" s="94"/>
      <c r="V215" s="94"/>
      <c r="W215" s="92">
        <v>4</v>
      </c>
      <c r="X215" s="92"/>
      <c r="Y215" s="92"/>
      <c r="Z215" s="92"/>
      <c r="AA215" s="93">
        <v>1</v>
      </c>
      <c r="AB215" s="93"/>
      <c r="AC215" s="93"/>
      <c r="AD215" s="93"/>
      <c r="AE215" s="90">
        <v>48</v>
      </c>
      <c r="AF215" s="90"/>
      <c r="AG215" s="90"/>
      <c r="AH215" s="90"/>
      <c r="AI215" s="94" t="s">
        <v>102</v>
      </c>
      <c r="AJ215" s="94"/>
      <c r="AK215" s="95"/>
    </row>
    <row r="216" spans="2:37" s="42" customFormat="1" ht="20.100000000000001" customHeight="1" x14ac:dyDescent="0.4">
      <c r="B216" s="61" t="s">
        <v>689</v>
      </c>
      <c r="C216" s="96" t="s">
        <v>691</v>
      </c>
      <c r="D216" s="97"/>
      <c r="E216" s="97"/>
      <c r="F216" s="97"/>
      <c r="G216" s="97"/>
      <c r="H216" s="97"/>
      <c r="I216" s="97"/>
      <c r="J216" s="97"/>
      <c r="K216" s="97"/>
      <c r="L216" s="97" t="s">
        <v>707</v>
      </c>
      <c r="M216" s="97"/>
      <c r="N216" s="97"/>
      <c r="O216" s="97"/>
      <c r="P216" s="97"/>
      <c r="Q216" s="97"/>
      <c r="R216" s="97"/>
      <c r="S216" s="94" t="s">
        <v>100</v>
      </c>
      <c r="T216" s="94"/>
      <c r="U216" s="94"/>
      <c r="V216" s="94"/>
      <c r="W216" s="92">
        <v>3.5</v>
      </c>
      <c r="X216" s="92"/>
      <c r="Y216" s="92"/>
      <c r="Z216" s="92"/>
      <c r="AA216" s="93">
        <v>1</v>
      </c>
      <c r="AB216" s="93"/>
      <c r="AC216" s="93"/>
      <c r="AD216" s="93"/>
      <c r="AE216" s="90">
        <v>26</v>
      </c>
      <c r="AF216" s="90"/>
      <c r="AG216" s="90"/>
      <c r="AH216" s="90"/>
      <c r="AI216" s="94" t="s">
        <v>102</v>
      </c>
      <c r="AJ216" s="94"/>
      <c r="AK216" s="95"/>
    </row>
    <row r="217" spans="2:37" s="42" customFormat="1" ht="20.100000000000001" customHeight="1" x14ac:dyDescent="0.4">
      <c r="B217" s="61" t="s">
        <v>689</v>
      </c>
      <c r="C217" s="96" t="s">
        <v>692</v>
      </c>
      <c r="D217" s="97"/>
      <c r="E217" s="97"/>
      <c r="F217" s="97"/>
      <c r="G217" s="97"/>
      <c r="H217" s="97"/>
      <c r="I217" s="97"/>
      <c r="J217" s="97"/>
      <c r="K217" s="97"/>
      <c r="L217" s="97" t="s">
        <v>707</v>
      </c>
      <c r="M217" s="97"/>
      <c r="N217" s="97"/>
      <c r="O217" s="97"/>
      <c r="P217" s="97"/>
      <c r="Q217" s="97"/>
      <c r="R217" s="97"/>
      <c r="S217" s="94" t="s">
        <v>100</v>
      </c>
      <c r="T217" s="94"/>
      <c r="U217" s="94"/>
      <c r="V217" s="94"/>
      <c r="W217" s="92">
        <v>4.5</v>
      </c>
      <c r="X217" s="92"/>
      <c r="Y217" s="92"/>
      <c r="Z217" s="92"/>
      <c r="AA217" s="93">
        <v>1</v>
      </c>
      <c r="AB217" s="93"/>
      <c r="AC217" s="93"/>
      <c r="AD217" s="93"/>
      <c r="AE217" s="90">
        <v>26</v>
      </c>
      <c r="AF217" s="90"/>
      <c r="AG217" s="90"/>
      <c r="AH217" s="90"/>
      <c r="AI217" s="94" t="s">
        <v>102</v>
      </c>
      <c r="AJ217" s="94"/>
      <c r="AK217" s="95"/>
    </row>
    <row r="218" spans="2:37" s="42" customFormat="1" ht="20.100000000000001" customHeight="1" x14ac:dyDescent="0.4">
      <c r="B218" s="61" t="s">
        <v>689</v>
      </c>
      <c r="C218" s="96" t="s">
        <v>691</v>
      </c>
      <c r="D218" s="97"/>
      <c r="E218" s="97"/>
      <c r="F218" s="97"/>
      <c r="G218" s="97"/>
      <c r="H218" s="97"/>
      <c r="I218" s="97"/>
      <c r="J218" s="97"/>
      <c r="K218" s="97"/>
      <c r="L218" s="97" t="s">
        <v>707</v>
      </c>
      <c r="M218" s="97"/>
      <c r="N218" s="97"/>
      <c r="O218" s="97"/>
      <c r="P218" s="97"/>
      <c r="Q218" s="97"/>
      <c r="R218" s="97"/>
      <c r="S218" s="94" t="s">
        <v>101</v>
      </c>
      <c r="T218" s="94"/>
      <c r="U218" s="94"/>
      <c r="V218" s="94"/>
      <c r="W218" s="92" t="s">
        <v>211</v>
      </c>
      <c r="X218" s="92"/>
      <c r="Y218" s="92"/>
      <c r="Z218" s="92"/>
      <c r="AA218" s="93" t="s">
        <v>211</v>
      </c>
      <c r="AB218" s="93"/>
      <c r="AC218" s="93"/>
      <c r="AD218" s="93"/>
      <c r="AE218" s="90">
        <v>26</v>
      </c>
      <c r="AF218" s="90"/>
      <c r="AG218" s="90"/>
      <c r="AH218" s="90"/>
      <c r="AI218" s="94" t="s">
        <v>102</v>
      </c>
      <c r="AJ218" s="94"/>
      <c r="AK218" s="95"/>
    </row>
    <row r="219" spans="2:37" s="42" customFormat="1" ht="20.100000000000001" customHeight="1" x14ac:dyDescent="0.4">
      <c r="B219" s="61" t="s">
        <v>689</v>
      </c>
      <c r="C219" s="96" t="s">
        <v>691</v>
      </c>
      <c r="D219" s="97"/>
      <c r="E219" s="97"/>
      <c r="F219" s="97"/>
      <c r="G219" s="97"/>
      <c r="H219" s="97"/>
      <c r="I219" s="97"/>
      <c r="J219" s="97"/>
      <c r="K219" s="97"/>
      <c r="L219" s="97" t="s">
        <v>708</v>
      </c>
      <c r="M219" s="97"/>
      <c r="N219" s="97"/>
      <c r="O219" s="97"/>
      <c r="P219" s="97"/>
      <c r="Q219" s="97"/>
      <c r="R219" s="97"/>
      <c r="S219" s="94" t="s">
        <v>100</v>
      </c>
      <c r="T219" s="94"/>
      <c r="U219" s="94"/>
      <c r="V219" s="94"/>
      <c r="W219" s="92">
        <v>1.5</v>
      </c>
      <c r="X219" s="92"/>
      <c r="Y219" s="92"/>
      <c r="Z219" s="92"/>
      <c r="AA219" s="93">
        <v>3</v>
      </c>
      <c r="AB219" s="93"/>
      <c r="AC219" s="93"/>
      <c r="AD219" s="93"/>
      <c r="AE219" s="90">
        <v>330</v>
      </c>
      <c r="AF219" s="90"/>
      <c r="AG219" s="90"/>
      <c r="AH219" s="90"/>
      <c r="AI219" s="94" t="s">
        <v>102</v>
      </c>
      <c r="AJ219" s="94"/>
      <c r="AK219" s="95"/>
    </row>
    <row r="220" spans="2:37" s="42" customFormat="1" ht="20.100000000000001" customHeight="1" x14ac:dyDescent="0.4">
      <c r="B220" s="61" t="s">
        <v>689</v>
      </c>
      <c r="C220" s="96" t="s">
        <v>691</v>
      </c>
      <c r="D220" s="97"/>
      <c r="E220" s="97"/>
      <c r="F220" s="97"/>
      <c r="G220" s="97"/>
      <c r="H220" s="97"/>
      <c r="I220" s="97"/>
      <c r="J220" s="97"/>
      <c r="K220" s="97"/>
      <c r="L220" s="97" t="s">
        <v>709</v>
      </c>
      <c r="M220" s="97"/>
      <c r="N220" s="97"/>
      <c r="O220" s="97"/>
      <c r="P220" s="97"/>
      <c r="Q220" s="97"/>
      <c r="R220" s="97"/>
      <c r="S220" s="94" t="s">
        <v>100</v>
      </c>
      <c r="T220" s="94"/>
      <c r="U220" s="94"/>
      <c r="V220" s="94"/>
      <c r="W220" s="92">
        <v>1.5</v>
      </c>
      <c r="X220" s="92"/>
      <c r="Y220" s="92"/>
      <c r="Z220" s="92"/>
      <c r="AA220" s="93">
        <v>3</v>
      </c>
      <c r="AB220" s="93"/>
      <c r="AC220" s="93"/>
      <c r="AD220" s="93"/>
      <c r="AE220" s="90">
        <v>207</v>
      </c>
      <c r="AF220" s="90"/>
      <c r="AG220" s="90"/>
      <c r="AH220" s="90"/>
      <c r="AI220" s="94" t="s">
        <v>102</v>
      </c>
      <c r="AJ220" s="94"/>
      <c r="AK220" s="95"/>
    </row>
    <row r="221" spans="2:37" s="42" customFormat="1" ht="20.100000000000001" customHeight="1" x14ac:dyDescent="0.4">
      <c r="B221" s="61" t="s">
        <v>689</v>
      </c>
      <c r="C221" s="96" t="s">
        <v>691</v>
      </c>
      <c r="D221" s="97"/>
      <c r="E221" s="97"/>
      <c r="F221" s="97"/>
      <c r="G221" s="97"/>
      <c r="H221" s="97"/>
      <c r="I221" s="97"/>
      <c r="J221" s="97"/>
      <c r="K221" s="97"/>
      <c r="L221" s="97" t="s">
        <v>710</v>
      </c>
      <c r="M221" s="97"/>
      <c r="N221" s="97"/>
      <c r="O221" s="97"/>
      <c r="P221" s="97"/>
      <c r="Q221" s="97"/>
      <c r="R221" s="97"/>
      <c r="S221" s="94" t="s">
        <v>101</v>
      </c>
      <c r="T221" s="94"/>
      <c r="U221" s="94"/>
      <c r="V221" s="94"/>
      <c r="W221" s="92" t="s">
        <v>211</v>
      </c>
      <c r="X221" s="92"/>
      <c r="Y221" s="92"/>
      <c r="Z221" s="92"/>
      <c r="AA221" s="93" t="s">
        <v>211</v>
      </c>
      <c r="AB221" s="93"/>
      <c r="AC221" s="93"/>
      <c r="AD221" s="93"/>
      <c r="AE221" s="90">
        <v>10</v>
      </c>
      <c r="AF221" s="90"/>
      <c r="AG221" s="90"/>
      <c r="AH221" s="90"/>
      <c r="AI221" s="94" t="s">
        <v>102</v>
      </c>
      <c r="AJ221" s="94"/>
      <c r="AK221" s="95"/>
    </row>
    <row r="222" spans="2:37" s="42" customFormat="1" ht="20.100000000000001" customHeight="1" x14ac:dyDescent="0.4">
      <c r="B222" s="61" t="s">
        <v>689</v>
      </c>
      <c r="C222" s="96" t="s">
        <v>691</v>
      </c>
      <c r="D222" s="97"/>
      <c r="E222" s="97"/>
      <c r="F222" s="97"/>
      <c r="G222" s="97"/>
      <c r="H222" s="97"/>
      <c r="I222" s="97"/>
      <c r="J222" s="97"/>
      <c r="K222" s="97"/>
      <c r="L222" s="97" t="s">
        <v>711</v>
      </c>
      <c r="M222" s="97"/>
      <c r="N222" s="97"/>
      <c r="O222" s="97"/>
      <c r="P222" s="97"/>
      <c r="Q222" s="97"/>
      <c r="R222" s="97"/>
      <c r="S222" s="94" t="s">
        <v>100</v>
      </c>
      <c r="T222" s="94"/>
      <c r="U222" s="94"/>
      <c r="V222" s="94"/>
      <c r="W222" s="92">
        <v>2</v>
      </c>
      <c r="X222" s="92"/>
      <c r="Y222" s="92"/>
      <c r="Z222" s="92"/>
      <c r="AA222" s="93">
        <v>4</v>
      </c>
      <c r="AB222" s="93"/>
      <c r="AC222" s="93"/>
      <c r="AD222" s="93"/>
      <c r="AE222" s="90">
        <v>186</v>
      </c>
      <c r="AF222" s="90"/>
      <c r="AG222" s="90"/>
      <c r="AH222" s="90"/>
      <c r="AI222" s="94" t="s">
        <v>102</v>
      </c>
      <c r="AJ222" s="94"/>
      <c r="AK222" s="95"/>
    </row>
    <row r="223" spans="2:37" s="42" customFormat="1" ht="20.100000000000001" customHeight="1" x14ac:dyDescent="0.4">
      <c r="B223" s="61" t="s">
        <v>689</v>
      </c>
      <c r="C223" s="96" t="s">
        <v>691</v>
      </c>
      <c r="D223" s="97"/>
      <c r="E223" s="97"/>
      <c r="F223" s="97"/>
      <c r="G223" s="97"/>
      <c r="H223" s="97"/>
      <c r="I223" s="97"/>
      <c r="J223" s="97"/>
      <c r="K223" s="97"/>
      <c r="L223" s="97" t="s">
        <v>712</v>
      </c>
      <c r="M223" s="97"/>
      <c r="N223" s="97"/>
      <c r="O223" s="97"/>
      <c r="P223" s="97"/>
      <c r="Q223" s="97"/>
      <c r="R223" s="97"/>
      <c r="S223" s="94" t="s">
        <v>101</v>
      </c>
      <c r="T223" s="94"/>
      <c r="U223" s="94"/>
      <c r="V223" s="94"/>
      <c r="W223" s="92" t="s">
        <v>211</v>
      </c>
      <c r="X223" s="92"/>
      <c r="Y223" s="92"/>
      <c r="Z223" s="92"/>
      <c r="AA223" s="93" t="s">
        <v>211</v>
      </c>
      <c r="AB223" s="93"/>
      <c r="AC223" s="93"/>
      <c r="AD223" s="93"/>
      <c r="AE223" s="90">
        <v>9</v>
      </c>
      <c r="AF223" s="90"/>
      <c r="AG223" s="90"/>
      <c r="AH223" s="90"/>
      <c r="AI223" s="94" t="s">
        <v>102</v>
      </c>
      <c r="AJ223" s="94"/>
      <c r="AK223" s="95"/>
    </row>
    <row r="224" spans="2:37" s="42" customFormat="1" ht="20.100000000000001" customHeight="1" x14ac:dyDescent="0.4">
      <c r="B224" s="61" t="s">
        <v>689</v>
      </c>
      <c r="C224" s="96" t="s">
        <v>691</v>
      </c>
      <c r="D224" s="97"/>
      <c r="E224" s="97"/>
      <c r="F224" s="97"/>
      <c r="G224" s="97"/>
      <c r="H224" s="97"/>
      <c r="I224" s="97"/>
      <c r="J224" s="97"/>
      <c r="K224" s="97"/>
      <c r="L224" s="97" t="s">
        <v>714</v>
      </c>
      <c r="M224" s="97"/>
      <c r="N224" s="97"/>
      <c r="O224" s="97"/>
      <c r="P224" s="97"/>
      <c r="Q224" s="97"/>
      <c r="R224" s="97"/>
      <c r="S224" s="94" t="s">
        <v>100</v>
      </c>
      <c r="T224" s="94"/>
      <c r="U224" s="94"/>
      <c r="V224" s="94"/>
      <c r="W224" s="92">
        <v>3</v>
      </c>
      <c r="X224" s="92"/>
      <c r="Y224" s="92"/>
      <c r="Z224" s="92"/>
      <c r="AA224" s="93">
        <v>1</v>
      </c>
      <c r="AB224" s="93"/>
      <c r="AC224" s="93"/>
      <c r="AD224" s="93"/>
      <c r="AE224" s="90">
        <v>71</v>
      </c>
      <c r="AF224" s="90"/>
      <c r="AG224" s="90"/>
      <c r="AH224" s="90"/>
      <c r="AI224" s="94" t="s">
        <v>102</v>
      </c>
      <c r="AJ224" s="94"/>
      <c r="AK224" s="95"/>
    </row>
    <row r="225" spans="2:37" s="42" customFormat="1" ht="20.100000000000001" customHeight="1" x14ac:dyDescent="0.4">
      <c r="B225" s="61" t="s">
        <v>689</v>
      </c>
      <c r="C225" s="96" t="s">
        <v>693</v>
      </c>
      <c r="D225" s="97"/>
      <c r="E225" s="97"/>
      <c r="F225" s="97"/>
      <c r="G225" s="97"/>
      <c r="H225" s="97"/>
      <c r="I225" s="97"/>
      <c r="J225" s="97"/>
      <c r="K225" s="97"/>
      <c r="L225" s="97" t="s">
        <v>716</v>
      </c>
      <c r="M225" s="97"/>
      <c r="N225" s="97"/>
      <c r="O225" s="97"/>
      <c r="P225" s="97"/>
      <c r="Q225" s="97"/>
      <c r="R225" s="97"/>
      <c r="S225" s="94" t="s">
        <v>100</v>
      </c>
      <c r="T225" s="94"/>
      <c r="U225" s="94"/>
      <c r="V225" s="94"/>
      <c r="W225" s="92">
        <v>7</v>
      </c>
      <c r="X225" s="92"/>
      <c r="Y225" s="92"/>
      <c r="Z225" s="92"/>
      <c r="AA225" s="93">
        <v>1</v>
      </c>
      <c r="AB225" s="93"/>
      <c r="AC225" s="93"/>
      <c r="AD225" s="93"/>
      <c r="AE225" s="90">
        <v>35</v>
      </c>
      <c r="AF225" s="90"/>
      <c r="AG225" s="90"/>
      <c r="AH225" s="90"/>
      <c r="AI225" s="94" t="s">
        <v>107</v>
      </c>
      <c r="AJ225" s="94"/>
      <c r="AK225" s="95"/>
    </row>
    <row r="226" spans="2:37" s="42" customFormat="1" ht="20.100000000000001" customHeight="1" x14ac:dyDescent="0.4">
      <c r="B226" s="61" t="s">
        <v>689</v>
      </c>
      <c r="C226" s="96" t="s">
        <v>694</v>
      </c>
      <c r="D226" s="97"/>
      <c r="E226" s="97"/>
      <c r="F226" s="97"/>
      <c r="G226" s="97"/>
      <c r="H226" s="97"/>
      <c r="I226" s="97"/>
      <c r="J226" s="97"/>
      <c r="K226" s="97"/>
      <c r="L226" s="97" t="s">
        <v>716</v>
      </c>
      <c r="M226" s="97"/>
      <c r="N226" s="97"/>
      <c r="O226" s="97"/>
      <c r="P226" s="97"/>
      <c r="Q226" s="97"/>
      <c r="R226" s="97"/>
      <c r="S226" s="94" t="s">
        <v>100</v>
      </c>
      <c r="T226" s="94"/>
      <c r="U226" s="94"/>
      <c r="V226" s="94"/>
      <c r="W226" s="92">
        <v>3.5</v>
      </c>
      <c r="X226" s="92"/>
      <c r="Y226" s="92"/>
      <c r="Z226" s="92"/>
      <c r="AA226" s="93">
        <v>1</v>
      </c>
      <c r="AB226" s="93"/>
      <c r="AC226" s="93"/>
      <c r="AD226" s="93"/>
      <c r="AE226" s="90">
        <v>47</v>
      </c>
      <c r="AF226" s="90"/>
      <c r="AG226" s="90"/>
      <c r="AH226" s="90"/>
      <c r="AI226" s="94" t="s">
        <v>107</v>
      </c>
      <c r="AJ226" s="94"/>
      <c r="AK226" s="95"/>
    </row>
    <row r="227" spans="2:37" s="42" customFormat="1" ht="20.100000000000001" customHeight="1" x14ac:dyDescent="0.4">
      <c r="B227" s="61" t="s">
        <v>689</v>
      </c>
      <c r="C227" s="96" t="s">
        <v>695</v>
      </c>
      <c r="D227" s="97"/>
      <c r="E227" s="97"/>
      <c r="F227" s="97"/>
      <c r="G227" s="97"/>
      <c r="H227" s="97"/>
      <c r="I227" s="97"/>
      <c r="J227" s="97"/>
      <c r="K227" s="97"/>
      <c r="L227" s="97" t="s">
        <v>717</v>
      </c>
      <c r="M227" s="97"/>
      <c r="N227" s="97"/>
      <c r="O227" s="97"/>
      <c r="P227" s="97"/>
      <c r="Q227" s="97"/>
      <c r="R227" s="97"/>
      <c r="S227" s="94" t="s">
        <v>100</v>
      </c>
      <c r="T227" s="94"/>
      <c r="U227" s="94"/>
      <c r="V227" s="94"/>
      <c r="W227" s="92">
        <v>4.5</v>
      </c>
      <c r="X227" s="92"/>
      <c r="Y227" s="92"/>
      <c r="Z227" s="92"/>
      <c r="AA227" s="93">
        <v>1</v>
      </c>
      <c r="AB227" s="93"/>
      <c r="AC227" s="93"/>
      <c r="AD227" s="93"/>
      <c r="AE227" s="90">
        <v>26</v>
      </c>
      <c r="AF227" s="90"/>
      <c r="AG227" s="90"/>
      <c r="AH227" s="90"/>
      <c r="AI227" s="94" t="s">
        <v>107</v>
      </c>
      <c r="AJ227" s="94"/>
      <c r="AK227" s="95"/>
    </row>
    <row r="228" spans="2:37" s="42" customFormat="1" ht="20.100000000000001" customHeight="1" x14ac:dyDescent="0.4">
      <c r="B228" s="61" t="s">
        <v>689</v>
      </c>
      <c r="C228" s="96" t="s">
        <v>696</v>
      </c>
      <c r="D228" s="97"/>
      <c r="E228" s="97"/>
      <c r="F228" s="97"/>
      <c r="G228" s="97"/>
      <c r="H228" s="97"/>
      <c r="I228" s="97"/>
      <c r="J228" s="97"/>
      <c r="K228" s="97"/>
      <c r="L228" s="97" t="s">
        <v>716</v>
      </c>
      <c r="M228" s="97"/>
      <c r="N228" s="97"/>
      <c r="O228" s="97"/>
      <c r="P228" s="97"/>
      <c r="Q228" s="97"/>
      <c r="R228" s="97"/>
      <c r="S228" s="94" t="s">
        <v>100</v>
      </c>
      <c r="T228" s="94"/>
      <c r="U228" s="94"/>
      <c r="V228" s="94"/>
      <c r="W228" s="92">
        <v>4.5</v>
      </c>
      <c r="X228" s="92"/>
      <c r="Y228" s="92"/>
      <c r="Z228" s="92"/>
      <c r="AA228" s="93">
        <v>2</v>
      </c>
      <c r="AB228" s="93"/>
      <c r="AC228" s="93"/>
      <c r="AD228" s="93"/>
      <c r="AE228" s="90">
        <v>74</v>
      </c>
      <c r="AF228" s="90"/>
      <c r="AG228" s="90"/>
      <c r="AH228" s="90"/>
      <c r="AI228" s="94" t="s">
        <v>107</v>
      </c>
      <c r="AJ228" s="94"/>
      <c r="AK228" s="95"/>
    </row>
    <row r="229" spans="2:37" s="42" customFormat="1" ht="20.100000000000001" customHeight="1" x14ac:dyDescent="0.4">
      <c r="B229" s="61" t="s">
        <v>689</v>
      </c>
      <c r="C229" s="96" t="s">
        <v>697</v>
      </c>
      <c r="D229" s="97"/>
      <c r="E229" s="97"/>
      <c r="F229" s="97"/>
      <c r="G229" s="97"/>
      <c r="H229" s="97"/>
      <c r="I229" s="97"/>
      <c r="J229" s="97"/>
      <c r="K229" s="97"/>
      <c r="L229" s="97" t="s">
        <v>716</v>
      </c>
      <c r="M229" s="97"/>
      <c r="N229" s="97"/>
      <c r="O229" s="97"/>
      <c r="P229" s="97"/>
      <c r="Q229" s="97"/>
      <c r="R229" s="97"/>
      <c r="S229" s="94" t="s">
        <v>100</v>
      </c>
      <c r="T229" s="94"/>
      <c r="U229" s="94"/>
      <c r="V229" s="94"/>
      <c r="W229" s="92">
        <v>8</v>
      </c>
      <c r="X229" s="92"/>
      <c r="Y229" s="92"/>
      <c r="Z229" s="92"/>
      <c r="AA229" s="93">
        <v>1</v>
      </c>
      <c r="AB229" s="93"/>
      <c r="AC229" s="93"/>
      <c r="AD229" s="93"/>
      <c r="AE229" s="90">
        <v>55</v>
      </c>
      <c r="AF229" s="90"/>
      <c r="AG229" s="90"/>
      <c r="AH229" s="90"/>
      <c r="AI229" s="94" t="s">
        <v>107</v>
      </c>
      <c r="AJ229" s="94"/>
      <c r="AK229" s="95"/>
    </row>
    <row r="230" spans="2:37" s="42" customFormat="1" ht="20.100000000000001" customHeight="1" x14ac:dyDescent="0.4">
      <c r="B230" s="61" t="s">
        <v>689</v>
      </c>
      <c r="C230" s="96" t="s">
        <v>698</v>
      </c>
      <c r="D230" s="97"/>
      <c r="E230" s="97"/>
      <c r="F230" s="97"/>
      <c r="G230" s="97"/>
      <c r="H230" s="97"/>
      <c r="I230" s="97"/>
      <c r="J230" s="97"/>
      <c r="K230" s="97"/>
      <c r="L230" s="97" t="s">
        <v>718</v>
      </c>
      <c r="M230" s="97"/>
      <c r="N230" s="97"/>
      <c r="O230" s="97"/>
      <c r="P230" s="97"/>
      <c r="Q230" s="97"/>
      <c r="R230" s="97"/>
      <c r="S230" s="94" t="s">
        <v>100</v>
      </c>
      <c r="T230" s="94"/>
      <c r="U230" s="94"/>
      <c r="V230" s="94"/>
      <c r="W230" s="92">
        <v>4</v>
      </c>
      <c r="X230" s="92"/>
      <c r="Y230" s="92"/>
      <c r="Z230" s="92"/>
      <c r="AA230" s="93">
        <v>1</v>
      </c>
      <c r="AB230" s="93"/>
      <c r="AC230" s="93"/>
      <c r="AD230" s="93"/>
      <c r="AE230" s="90">
        <v>49</v>
      </c>
      <c r="AF230" s="90"/>
      <c r="AG230" s="90"/>
      <c r="AH230" s="90"/>
      <c r="AI230" s="94" t="s">
        <v>107</v>
      </c>
      <c r="AJ230" s="94"/>
      <c r="AK230" s="95"/>
    </row>
    <row r="231" spans="2:37" s="42" customFormat="1" ht="20.100000000000001" customHeight="1" x14ac:dyDescent="0.4">
      <c r="B231" s="61" t="s">
        <v>689</v>
      </c>
      <c r="C231" s="96" t="s">
        <v>699</v>
      </c>
      <c r="D231" s="97"/>
      <c r="E231" s="97"/>
      <c r="F231" s="97"/>
      <c r="G231" s="97"/>
      <c r="H231" s="97"/>
      <c r="I231" s="97"/>
      <c r="J231" s="97"/>
      <c r="K231" s="97"/>
      <c r="L231" s="97" t="s">
        <v>716</v>
      </c>
      <c r="M231" s="97"/>
      <c r="N231" s="97"/>
      <c r="O231" s="97"/>
      <c r="P231" s="97"/>
      <c r="Q231" s="97"/>
      <c r="R231" s="97"/>
      <c r="S231" s="94" t="s">
        <v>100</v>
      </c>
      <c r="T231" s="94"/>
      <c r="U231" s="94"/>
      <c r="V231" s="94"/>
      <c r="W231" s="92">
        <v>3</v>
      </c>
      <c r="X231" s="92"/>
      <c r="Y231" s="92"/>
      <c r="Z231" s="92"/>
      <c r="AA231" s="93">
        <v>1</v>
      </c>
      <c r="AB231" s="93"/>
      <c r="AC231" s="93"/>
      <c r="AD231" s="93"/>
      <c r="AE231" s="90">
        <v>41</v>
      </c>
      <c r="AF231" s="90"/>
      <c r="AG231" s="90"/>
      <c r="AH231" s="90"/>
      <c r="AI231" s="94" t="s">
        <v>107</v>
      </c>
      <c r="AJ231" s="94"/>
      <c r="AK231" s="95"/>
    </row>
    <row r="232" spans="2:37" s="42" customFormat="1" ht="20.100000000000001" customHeight="1" x14ac:dyDescent="0.4">
      <c r="B232" s="61" t="s">
        <v>689</v>
      </c>
      <c r="C232" s="96" t="s">
        <v>700</v>
      </c>
      <c r="D232" s="97"/>
      <c r="E232" s="97"/>
      <c r="F232" s="97"/>
      <c r="G232" s="97"/>
      <c r="H232" s="97"/>
      <c r="I232" s="97"/>
      <c r="J232" s="97"/>
      <c r="K232" s="97"/>
      <c r="L232" s="97" t="s">
        <v>719</v>
      </c>
      <c r="M232" s="97"/>
      <c r="N232" s="97"/>
      <c r="O232" s="97"/>
      <c r="P232" s="97"/>
      <c r="Q232" s="97"/>
      <c r="R232" s="97"/>
      <c r="S232" s="94" t="s">
        <v>100</v>
      </c>
      <c r="T232" s="94"/>
      <c r="U232" s="94"/>
      <c r="V232" s="94"/>
      <c r="W232" s="92">
        <v>4</v>
      </c>
      <c r="X232" s="92"/>
      <c r="Y232" s="92"/>
      <c r="Z232" s="92"/>
      <c r="AA232" s="93">
        <v>1</v>
      </c>
      <c r="AB232" s="93"/>
      <c r="AC232" s="93"/>
      <c r="AD232" s="93"/>
      <c r="AE232" s="90">
        <v>20</v>
      </c>
      <c r="AF232" s="90"/>
      <c r="AG232" s="90"/>
      <c r="AH232" s="90"/>
      <c r="AI232" s="94" t="s">
        <v>107</v>
      </c>
      <c r="AJ232" s="94"/>
      <c r="AK232" s="95"/>
    </row>
    <row r="233" spans="2:37" s="42" customFormat="1" ht="20.100000000000001" customHeight="1" x14ac:dyDescent="0.4">
      <c r="B233" s="61" t="s">
        <v>689</v>
      </c>
      <c r="C233" s="96" t="s">
        <v>701</v>
      </c>
      <c r="D233" s="97"/>
      <c r="E233" s="97"/>
      <c r="F233" s="97"/>
      <c r="G233" s="97"/>
      <c r="H233" s="97"/>
      <c r="I233" s="97"/>
      <c r="J233" s="97"/>
      <c r="K233" s="97"/>
      <c r="L233" s="97" t="s">
        <v>720</v>
      </c>
      <c r="M233" s="97"/>
      <c r="N233" s="97"/>
      <c r="O233" s="97"/>
      <c r="P233" s="97"/>
      <c r="Q233" s="97"/>
      <c r="R233" s="97"/>
      <c r="S233" s="94" t="s">
        <v>110</v>
      </c>
      <c r="T233" s="94"/>
      <c r="U233" s="94"/>
      <c r="V233" s="94"/>
      <c r="W233" s="92">
        <v>1.5</v>
      </c>
      <c r="X233" s="92"/>
      <c r="Y233" s="92"/>
      <c r="Z233" s="92"/>
      <c r="AA233" s="93">
        <v>1</v>
      </c>
      <c r="AB233" s="93"/>
      <c r="AC233" s="93"/>
      <c r="AD233" s="93"/>
      <c r="AE233" s="90">
        <v>39</v>
      </c>
      <c r="AF233" s="90"/>
      <c r="AG233" s="90"/>
      <c r="AH233" s="90"/>
      <c r="AI233" s="94" t="s">
        <v>107</v>
      </c>
      <c r="AJ233" s="94"/>
      <c r="AK233" s="95"/>
    </row>
    <row r="234" spans="2:37" s="42" customFormat="1" ht="20.100000000000001" customHeight="1" x14ac:dyDescent="0.4">
      <c r="B234" s="61" t="s">
        <v>689</v>
      </c>
      <c r="C234" s="96" t="s">
        <v>702</v>
      </c>
      <c r="D234" s="97"/>
      <c r="E234" s="97"/>
      <c r="F234" s="97"/>
      <c r="G234" s="97"/>
      <c r="H234" s="97"/>
      <c r="I234" s="97"/>
      <c r="J234" s="97"/>
      <c r="K234" s="97"/>
      <c r="L234" s="97" t="s">
        <v>716</v>
      </c>
      <c r="M234" s="97"/>
      <c r="N234" s="97"/>
      <c r="O234" s="97"/>
      <c r="P234" s="97"/>
      <c r="Q234" s="97"/>
      <c r="R234" s="97"/>
      <c r="S234" s="94" t="s">
        <v>100</v>
      </c>
      <c r="T234" s="94"/>
      <c r="U234" s="94"/>
      <c r="V234" s="94"/>
      <c r="W234" s="92">
        <v>7</v>
      </c>
      <c r="X234" s="92"/>
      <c r="Y234" s="92"/>
      <c r="Z234" s="92"/>
      <c r="AA234" s="93">
        <v>1</v>
      </c>
      <c r="AB234" s="93"/>
      <c r="AC234" s="93"/>
      <c r="AD234" s="93"/>
      <c r="AE234" s="90">
        <v>92</v>
      </c>
      <c r="AF234" s="90"/>
      <c r="AG234" s="90"/>
      <c r="AH234" s="90"/>
      <c r="AI234" s="94" t="s">
        <v>107</v>
      </c>
      <c r="AJ234" s="94"/>
      <c r="AK234" s="95"/>
    </row>
    <row r="235" spans="2:37" s="42" customFormat="1" ht="20.100000000000001" customHeight="1" x14ac:dyDescent="0.4">
      <c r="B235" s="61" t="s">
        <v>689</v>
      </c>
      <c r="C235" s="96" t="s">
        <v>703</v>
      </c>
      <c r="D235" s="97"/>
      <c r="E235" s="97"/>
      <c r="F235" s="97"/>
      <c r="G235" s="97"/>
      <c r="H235" s="97"/>
      <c r="I235" s="97"/>
      <c r="J235" s="97"/>
      <c r="K235" s="97"/>
      <c r="L235" s="97" t="s">
        <v>716</v>
      </c>
      <c r="M235" s="97"/>
      <c r="N235" s="97"/>
      <c r="O235" s="97"/>
      <c r="P235" s="97"/>
      <c r="Q235" s="97"/>
      <c r="R235" s="97"/>
      <c r="S235" s="94" t="s">
        <v>100</v>
      </c>
      <c r="T235" s="94"/>
      <c r="U235" s="94"/>
      <c r="V235" s="94"/>
      <c r="W235" s="92">
        <v>3</v>
      </c>
      <c r="X235" s="92"/>
      <c r="Y235" s="92"/>
      <c r="Z235" s="92"/>
      <c r="AA235" s="93">
        <v>1</v>
      </c>
      <c r="AB235" s="93"/>
      <c r="AC235" s="93"/>
      <c r="AD235" s="93"/>
      <c r="AE235" s="90">
        <v>60</v>
      </c>
      <c r="AF235" s="90"/>
      <c r="AG235" s="90"/>
      <c r="AH235" s="90"/>
      <c r="AI235" s="94" t="s">
        <v>107</v>
      </c>
      <c r="AJ235" s="94"/>
      <c r="AK235" s="95"/>
    </row>
    <row r="236" spans="2:37" s="42" customFormat="1" ht="20.100000000000001" customHeight="1" x14ac:dyDescent="0.4">
      <c r="B236" s="61" t="s">
        <v>689</v>
      </c>
      <c r="C236" s="96" t="s">
        <v>704</v>
      </c>
      <c r="D236" s="97"/>
      <c r="E236" s="97"/>
      <c r="F236" s="97"/>
      <c r="G236" s="97"/>
      <c r="H236" s="97"/>
      <c r="I236" s="97"/>
      <c r="J236" s="97"/>
      <c r="K236" s="97"/>
      <c r="L236" s="97" t="s">
        <v>717</v>
      </c>
      <c r="M236" s="97"/>
      <c r="N236" s="97"/>
      <c r="O236" s="97"/>
      <c r="P236" s="97"/>
      <c r="Q236" s="97"/>
      <c r="R236" s="97"/>
      <c r="S236" s="94" t="s">
        <v>100</v>
      </c>
      <c r="T236" s="94"/>
      <c r="U236" s="94"/>
      <c r="V236" s="94"/>
      <c r="W236" s="92">
        <v>6.5</v>
      </c>
      <c r="X236" s="92"/>
      <c r="Y236" s="92"/>
      <c r="Z236" s="92"/>
      <c r="AA236" s="93">
        <v>1</v>
      </c>
      <c r="AB236" s="93"/>
      <c r="AC236" s="93"/>
      <c r="AD236" s="93"/>
      <c r="AE236" s="90">
        <v>36</v>
      </c>
      <c r="AF236" s="90"/>
      <c r="AG236" s="90"/>
      <c r="AH236" s="90"/>
      <c r="AI236" s="94" t="s">
        <v>107</v>
      </c>
      <c r="AJ236" s="94"/>
      <c r="AK236" s="95"/>
    </row>
    <row r="237" spans="2:37" s="42" customFormat="1" ht="20.100000000000001" customHeight="1" x14ac:dyDescent="0.4">
      <c r="B237" s="61" t="s">
        <v>727</v>
      </c>
      <c r="C237" s="96" t="s">
        <v>728</v>
      </c>
      <c r="D237" s="97"/>
      <c r="E237" s="97"/>
      <c r="F237" s="97"/>
      <c r="G237" s="97"/>
      <c r="H237" s="97"/>
      <c r="I237" s="97"/>
      <c r="J237" s="97"/>
      <c r="K237" s="97"/>
      <c r="L237" s="97" t="s">
        <v>763</v>
      </c>
      <c r="M237" s="97"/>
      <c r="N237" s="97"/>
      <c r="O237" s="97"/>
      <c r="P237" s="97"/>
      <c r="Q237" s="97"/>
      <c r="R237" s="97"/>
      <c r="S237" s="94" t="s">
        <v>100</v>
      </c>
      <c r="T237" s="94"/>
      <c r="U237" s="94"/>
      <c r="V237" s="94"/>
      <c r="W237" s="92">
        <v>1</v>
      </c>
      <c r="X237" s="92"/>
      <c r="Y237" s="92"/>
      <c r="Z237" s="92"/>
      <c r="AA237" s="93">
        <v>2</v>
      </c>
      <c r="AB237" s="93"/>
      <c r="AC237" s="93"/>
      <c r="AD237" s="93"/>
      <c r="AE237" s="90">
        <v>39</v>
      </c>
      <c r="AF237" s="90"/>
      <c r="AG237" s="90"/>
      <c r="AH237" s="90"/>
      <c r="AI237" s="94" t="s">
        <v>102</v>
      </c>
      <c r="AJ237" s="94"/>
      <c r="AK237" s="95"/>
    </row>
    <row r="238" spans="2:37" s="42" customFormat="1" ht="20.100000000000001" customHeight="1" x14ac:dyDescent="0.4">
      <c r="B238" s="61" t="s">
        <v>727</v>
      </c>
      <c r="C238" s="96" t="s">
        <v>729</v>
      </c>
      <c r="D238" s="97"/>
      <c r="E238" s="97"/>
      <c r="F238" s="97"/>
      <c r="G238" s="97"/>
      <c r="H238" s="97"/>
      <c r="I238" s="97"/>
      <c r="J238" s="97"/>
      <c r="K238" s="97"/>
      <c r="L238" s="97" t="s">
        <v>763</v>
      </c>
      <c r="M238" s="97"/>
      <c r="N238" s="97"/>
      <c r="O238" s="97"/>
      <c r="P238" s="97"/>
      <c r="Q238" s="97"/>
      <c r="R238" s="97"/>
      <c r="S238" s="94" t="s">
        <v>100</v>
      </c>
      <c r="T238" s="94"/>
      <c r="U238" s="94"/>
      <c r="V238" s="94"/>
      <c r="W238" s="92">
        <v>0.5</v>
      </c>
      <c r="X238" s="92"/>
      <c r="Y238" s="92"/>
      <c r="Z238" s="92"/>
      <c r="AA238" s="93">
        <v>1</v>
      </c>
      <c r="AB238" s="93"/>
      <c r="AC238" s="93"/>
      <c r="AD238" s="93"/>
      <c r="AE238" s="90">
        <v>40</v>
      </c>
      <c r="AF238" s="90"/>
      <c r="AG238" s="90"/>
      <c r="AH238" s="90"/>
      <c r="AI238" s="94" t="s">
        <v>102</v>
      </c>
      <c r="AJ238" s="94"/>
      <c r="AK238" s="95"/>
    </row>
    <row r="239" spans="2:37" s="42" customFormat="1" ht="20.100000000000001" customHeight="1" x14ac:dyDescent="0.4">
      <c r="B239" s="61" t="s">
        <v>727</v>
      </c>
      <c r="C239" s="96" t="s">
        <v>730</v>
      </c>
      <c r="D239" s="97"/>
      <c r="E239" s="97"/>
      <c r="F239" s="97"/>
      <c r="G239" s="97"/>
      <c r="H239" s="97"/>
      <c r="I239" s="97"/>
      <c r="J239" s="97"/>
      <c r="K239" s="97"/>
      <c r="L239" s="97" t="s">
        <v>763</v>
      </c>
      <c r="M239" s="97"/>
      <c r="N239" s="97"/>
      <c r="O239" s="97"/>
      <c r="P239" s="97"/>
      <c r="Q239" s="97"/>
      <c r="R239" s="97"/>
      <c r="S239" s="94" t="s">
        <v>100</v>
      </c>
      <c r="T239" s="94"/>
      <c r="U239" s="94"/>
      <c r="V239" s="94"/>
      <c r="W239" s="92">
        <v>1.5</v>
      </c>
      <c r="X239" s="92"/>
      <c r="Y239" s="92"/>
      <c r="Z239" s="92"/>
      <c r="AA239" s="93">
        <v>1</v>
      </c>
      <c r="AB239" s="93"/>
      <c r="AC239" s="93"/>
      <c r="AD239" s="93"/>
      <c r="AE239" s="90">
        <v>40</v>
      </c>
      <c r="AF239" s="90"/>
      <c r="AG239" s="90"/>
      <c r="AH239" s="90"/>
      <c r="AI239" s="94" t="s">
        <v>102</v>
      </c>
      <c r="AJ239" s="94"/>
      <c r="AK239" s="95"/>
    </row>
    <row r="240" spans="2:37" s="42" customFormat="1" ht="20.100000000000001" customHeight="1" x14ac:dyDescent="0.4">
      <c r="B240" s="61" t="s">
        <v>727</v>
      </c>
      <c r="C240" s="96" t="s">
        <v>731</v>
      </c>
      <c r="D240" s="97"/>
      <c r="E240" s="97"/>
      <c r="F240" s="97"/>
      <c r="G240" s="97"/>
      <c r="H240" s="97"/>
      <c r="I240" s="97"/>
      <c r="J240" s="97"/>
      <c r="K240" s="97"/>
      <c r="L240" s="97" t="s">
        <v>763</v>
      </c>
      <c r="M240" s="97"/>
      <c r="N240" s="97"/>
      <c r="O240" s="97"/>
      <c r="P240" s="97"/>
      <c r="Q240" s="97"/>
      <c r="R240" s="97"/>
      <c r="S240" s="94" t="s">
        <v>100</v>
      </c>
      <c r="T240" s="94"/>
      <c r="U240" s="94"/>
      <c r="V240" s="94"/>
      <c r="W240" s="92">
        <v>1</v>
      </c>
      <c r="X240" s="92"/>
      <c r="Y240" s="92"/>
      <c r="Z240" s="92"/>
      <c r="AA240" s="93">
        <v>1</v>
      </c>
      <c r="AB240" s="93"/>
      <c r="AC240" s="93"/>
      <c r="AD240" s="93"/>
      <c r="AE240" s="90">
        <v>44</v>
      </c>
      <c r="AF240" s="90"/>
      <c r="AG240" s="90"/>
      <c r="AH240" s="90"/>
      <c r="AI240" s="94" t="s">
        <v>102</v>
      </c>
      <c r="AJ240" s="94"/>
      <c r="AK240" s="95"/>
    </row>
    <row r="241" spans="2:37" s="42" customFormat="1" ht="20.100000000000001" customHeight="1" x14ac:dyDescent="0.4">
      <c r="B241" s="61" t="s">
        <v>727</v>
      </c>
      <c r="C241" s="96" t="s">
        <v>732</v>
      </c>
      <c r="D241" s="97"/>
      <c r="E241" s="97"/>
      <c r="F241" s="97"/>
      <c r="G241" s="97"/>
      <c r="H241" s="97"/>
      <c r="I241" s="97"/>
      <c r="J241" s="97"/>
      <c r="K241" s="97"/>
      <c r="L241" s="97" t="s">
        <v>764</v>
      </c>
      <c r="M241" s="97"/>
      <c r="N241" s="97"/>
      <c r="O241" s="97"/>
      <c r="P241" s="97"/>
      <c r="Q241" s="97"/>
      <c r="R241" s="97"/>
      <c r="S241" s="94" t="s">
        <v>100</v>
      </c>
      <c r="T241" s="94"/>
      <c r="U241" s="94"/>
      <c r="V241" s="94"/>
      <c r="W241" s="92">
        <v>3</v>
      </c>
      <c r="X241" s="92"/>
      <c r="Y241" s="92"/>
      <c r="Z241" s="92"/>
      <c r="AA241" s="93">
        <v>1</v>
      </c>
      <c r="AB241" s="93"/>
      <c r="AC241" s="93"/>
      <c r="AD241" s="93"/>
      <c r="AE241" s="90">
        <v>60</v>
      </c>
      <c r="AF241" s="90"/>
      <c r="AG241" s="90"/>
      <c r="AH241" s="90"/>
      <c r="AI241" s="94" t="s">
        <v>102</v>
      </c>
      <c r="AJ241" s="94"/>
      <c r="AK241" s="95"/>
    </row>
    <row r="242" spans="2:37" s="42" customFormat="1" ht="20.100000000000001" customHeight="1" x14ac:dyDescent="0.4">
      <c r="B242" s="61" t="s">
        <v>727</v>
      </c>
      <c r="C242" s="96" t="s">
        <v>733</v>
      </c>
      <c r="D242" s="97"/>
      <c r="E242" s="97"/>
      <c r="F242" s="97"/>
      <c r="G242" s="97"/>
      <c r="H242" s="97"/>
      <c r="I242" s="97"/>
      <c r="J242" s="97"/>
      <c r="K242" s="97"/>
      <c r="L242" s="97" t="s">
        <v>764</v>
      </c>
      <c r="M242" s="97"/>
      <c r="N242" s="97"/>
      <c r="O242" s="97"/>
      <c r="P242" s="97"/>
      <c r="Q242" s="97"/>
      <c r="R242" s="97"/>
      <c r="S242" s="94" t="s">
        <v>100</v>
      </c>
      <c r="T242" s="94"/>
      <c r="U242" s="94"/>
      <c r="V242" s="94"/>
      <c r="W242" s="92">
        <v>1</v>
      </c>
      <c r="X242" s="92"/>
      <c r="Y242" s="92"/>
      <c r="Z242" s="92"/>
      <c r="AA242" s="93">
        <v>1</v>
      </c>
      <c r="AB242" s="93"/>
      <c r="AC242" s="93"/>
      <c r="AD242" s="93"/>
      <c r="AE242" s="90">
        <v>59</v>
      </c>
      <c r="AF242" s="90"/>
      <c r="AG242" s="90"/>
      <c r="AH242" s="90"/>
      <c r="AI242" s="94" t="s">
        <v>102</v>
      </c>
      <c r="AJ242" s="94"/>
      <c r="AK242" s="95"/>
    </row>
    <row r="243" spans="2:37" s="42" customFormat="1" ht="20.100000000000001" customHeight="1" x14ac:dyDescent="0.4">
      <c r="B243" s="61" t="s">
        <v>727</v>
      </c>
      <c r="C243" s="96" t="s">
        <v>734</v>
      </c>
      <c r="D243" s="97"/>
      <c r="E243" s="97"/>
      <c r="F243" s="97"/>
      <c r="G243" s="97"/>
      <c r="H243" s="97"/>
      <c r="I243" s="97"/>
      <c r="J243" s="97"/>
      <c r="K243" s="97"/>
      <c r="L243" s="97" t="s">
        <v>764</v>
      </c>
      <c r="M243" s="97"/>
      <c r="N243" s="97"/>
      <c r="O243" s="97"/>
      <c r="P243" s="97"/>
      <c r="Q243" s="97"/>
      <c r="R243" s="97"/>
      <c r="S243" s="94" t="s">
        <v>100</v>
      </c>
      <c r="T243" s="94"/>
      <c r="U243" s="94"/>
      <c r="V243" s="94"/>
      <c r="W243" s="92">
        <v>1</v>
      </c>
      <c r="X243" s="92"/>
      <c r="Y243" s="92"/>
      <c r="Z243" s="92"/>
      <c r="AA243" s="93">
        <v>2</v>
      </c>
      <c r="AB243" s="93"/>
      <c r="AC243" s="93"/>
      <c r="AD243" s="93"/>
      <c r="AE243" s="90">
        <v>63</v>
      </c>
      <c r="AF243" s="90"/>
      <c r="AG243" s="90"/>
      <c r="AH243" s="90"/>
      <c r="AI243" s="94" t="s">
        <v>102</v>
      </c>
      <c r="AJ243" s="94"/>
      <c r="AK243" s="95"/>
    </row>
    <row r="244" spans="2:37" s="42" customFormat="1" ht="20.100000000000001" customHeight="1" x14ac:dyDescent="0.4">
      <c r="B244" s="61" t="s">
        <v>727</v>
      </c>
      <c r="C244" s="96" t="s">
        <v>735</v>
      </c>
      <c r="D244" s="97"/>
      <c r="E244" s="97"/>
      <c r="F244" s="97"/>
      <c r="G244" s="97"/>
      <c r="H244" s="97"/>
      <c r="I244" s="97"/>
      <c r="J244" s="97"/>
      <c r="K244" s="97"/>
      <c r="L244" s="97" t="s">
        <v>763</v>
      </c>
      <c r="M244" s="97"/>
      <c r="N244" s="97"/>
      <c r="O244" s="97"/>
      <c r="P244" s="97"/>
      <c r="Q244" s="97"/>
      <c r="R244" s="97"/>
      <c r="S244" s="94" t="s">
        <v>100</v>
      </c>
      <c r="T244" s="94"/>
      <c r="U244" s="94"/>
      <c r="V244" s="94"/>
      <c r="W244" s="92">
        <v>2.5</v>
      </c>
      <c r="X244" s="92"/>
      <c r="Y244" s="92"/>
      <c r="Z244" s="92"/>
      <c r="AA244" s="93">
        <v>1</v>
      </c>
      <c r="AB244" s="93"/>
      <c r="AC244" s="93"/>
      <c r="AD244" s="93"/>
      <c r="AE244" s="90">
        <v>40</v>
      </c>
      <c r="AF244" s="90"/>
      <c r="AG244" s="90"/>
      <c r="AH244" s="90"/>
      <c r="AI244" s="94" t="s">
        <v>102</v>
      </c>
      <c r="AJ244" s="94"/>
      <c r="AK244" s="95"/>
    </row>
    <row r="245" spans="2:37" s="42" customFormat="1" ht="20.100000000000001" customHeight="1" x14ac:dyDescent="0.4">
      <c r="B245" s="61" t="s">
        <v>727</v>
      </c>
      <c r="C245" s="96" t="s">
        <v>736</v>
      </c>
      <c r="D245" s="97"/>
      <c r="E245" s="97"/>
      <c r="F245" s="97"/>
      <c r="G245" s="97"/>
      <c r="H245" s="97"/>
      <c r="I245" s="97"/>
      <c r="J245" s="97"/>
      <c r="K245" s="97"/>
      <c r="L245" s="97" t="s">
        <v>763</v>
      </c>
      <c r="M245" s="97"/>
      <c r="N245" s="97"/>
      <c r="O245" s="97"/>
      <c r="P245" s="97"/>
      <c r="Q245" s="97"/>
      <c r="R245" s="97"/>
      <c r="S245" s="94" t="s">
        <v>100</v>
      </c>
      <c r="T245" s="94"/>
      <c r="U245" s="94"/>
      <c r="V245" s="94"/>
      <c r="W245" s="92">
        <v>1</v>
      </c>
      <c r="X245" s="92"/>
      <c r="Y245" s="92"/>
      <c r="Z245" s="92"/>
      <c r="AA245" s="93">
        <v>1</v>
      </c>
      <c r="AB245" s="93"/>
      <c r="AC245" s="93"/>
      <c r="AD245" s="93"/>
      <c r="AE245" s="90">
        <v>46</v>
      </c>
      <c r="AF245" s="90"/>
      <c r="AG245" s="90"/>
      <c r="AH245" s="90"/>
      <c r="AI245" s="94" t="s">
        <v>102</v>
      </c>
      <c r="AJ245" s="94"/>
      <c r="AK245" s="95"/>
    </row>
    <row r="246" spans="2:37" s="42" customFormat="1" ht="20.100000000000001" customHeight="1" x14ac:dyDescent="0.4">
      <c r="B246" s="61" t="s">
        <v>727</v>
      </c>
      <c r="C246" s="96" t="s">
        <v>737</v>
      </c>
      <c r="D246" s="97"/>
      <c r="E246" s="97"/>
      <c r="F246" s="97"/>
      <c r="G246" s="97"/>
      <c r="H246" s="97"/>
      <c r="I246" s="97"/>
      <c r="J246" s="97"/>
      <c r="K246" s="97"/>
      <c r="L246" s="97" t="s">
        <v>763</v>
      </c>
      <c r="M246" s="97"/>
      <c r="N246" s="97"/>
      <c r="O246" s="97"/>
      <c r="P246" s="97"/>
      <c r="Q246" s="97"/>
      <c r="R246" s="97"/>
      <c r="S246" s="94" t="s">
        <v>100</v>
      </c>
      <c r="T246" s="94"/>
      <c r="U246" s="94"/>
      <c r="V246" s="94"/>
      <c r="W246" s="92">
        <v>1</v>
      </c>
      <c r="X246" s="92"/>
      <c r="Y246" s="92"/>
      <c r="Z246" s="92"/>
      <c r="AA246" s="93">
        <v>1</v>
      </c>
      <c r="AB246" s="93"/>
      <c r="AC246" s="93"/>
      <c r="AD246" s="93"/>
      <c r="AE246" s="90">
        <v>44</v>
      </c>
      <c r="AF246" s="90"/>
      <c r="AG246" s="90"/>
      <c r="AH246" s="90"/>
      <c r="AI246" s="94" t="s">
        <v>102</v>
      </c>
      <c r="AJ246" s="94"/>
      <c r="AK246" s="95"/>
    </row>
    <row r="247" spans="2:37" s="42" customFormat="1" ht="20.100000000000001" customHeight="1" x14ac:dyDescent="0.4">
      <c r="B247" s="61" t="s">
        <v>727</v>
      </c>
      <c r="C247" s="96" t="s">
        <v>738</v>
      </c>
      <c r="D247" s="97"/>
      <c r="E247" s="97"/>
      <c r="F247" s="97"/>
      <c r="G247" s="97"/>
      <c r="H247" s="97"/>
      <c r="I247" s="97"/>
      <c r="J247" s="97"/>
      <c r="K247" s="97"/>
      <c r="L247" s="97" t="s">
        <v>763</v>
      </c>
      <c r="M247" s="97"/>
      <c r="N247" s="97"/>
      <c r="O247" s="97"/>
      <c r="P247" s="97"/>
      <c r="Q247" s="97"/>
      <c r="R247" s="97"/>
      <c r="S247" s="94" t="s">
        <v>100</v>
      </c>
      <c r="T247" s="94"/>
      <c r="U247" s="94"/>
      <c r="V247" s="94"/>
      <c r="W247" s="92">
        <v>1.5</v>
      </c>
      <c r="X247" s="92"/>
      <c r="Y247" s="92"/>
      <c r="Z247" s="92"/>
      <c r="AA247" s="93">
        <v>1</v>
      </c>
      <c r="AB247" s="93"/>
      <c r="AC247" s="93"/>
      <c r="AD247" s="93"/>
      <c r="AE247" s="90">
        <v>46</v>
      </c>
      <c r="AF247" s="90"/>
      <c r="AG247" s="90"/>
      <c r="AH247" s="90"/>
      <c r="AI247" s="94" t="s">
        <v>102</v>
      </c>
      <c r="AJ247" s="94"/>
      <c r="AK247" s="95"/>
    </row>
    <row r="248" spans="2:37" s="42" customFormat="1" ht="20.100000000000001" customHeight="1" x14ac:dyDescent="0.4">
      <c r="B248" s="61" t="s">
        <v>727</v>
      </c>
      <c r="C248" s="96" t="s">
        <v>739</v>
      </c>
      <c r="D248" s="97"/>
      <c r="E248" s="97"/>
      <c r="F248" s="97"/>
      <c r="G248" s="97"/>
      <c r="H248" s="97"/>
      <c r="I248" s="97"/>
      <c r="J248" s="97"/>
      <c r="K248" s="97"/>
      <c r="L248" s="97" t="s">
        <v>763</v>
      </c>
      <c r="M248" s="97"/>
      <c r="N248" s="97"/>
      <c r="O248" s="97"/>
      <c r="P248" s="97"/>
      <c r="Q248" s="97"/>
      <c r="R248" s="97"/>
      <c r="S248" s="94" t="s">
        <v>100</v>
      </c>
      <c r="T248" s="94"/>
      <c r="U248" s="94"/>
      <c r="V248" s="94"/>
      <c r="W248" s="92">
        <v>3.5</v>
      </c>
      <c r="X248" s="92"/>
      <c r="Y248" s="92"/>
      <c r="Z248" s="92"/>
      <c r="AA248" s="93">
        <v>1</v>
      </c>
      <c r="AB248" s="93"/>
      <c r="AC248" s="93"/>
      <c r="AD248" s="93"/>
      <c r="AE248" s="90">
        <v>35</v>
      </c>
      <c r="AF248" s="90"/>
      <c r="AG248" s="90"/>
      <c r="AH248" s="90"/>
      <c r="AI248" s="94" t="s">
        <v>102</v>
      </c>
      <c r="AJ248" s="94"/>
      <c r="AK248" s="95"/>
    </row>
    <row r="249" spans="2:37" s="49" customFormat="1" ht="20.100000000000001" customHeight="1" x14ac:dyDescent="0.4">
      <c r="B249" s="61" t="s">
        <v>727</v>
      </c>
      <c r="C249" s="96" t="s">
        <v>739</v>
      </c>
      <c r="D249" s="97"/>
      <c r="E249" s="97"/>
      <c r="F249" s="97"/>
      <c r="G249" s="97"/>
      <c r="H249" s="97"/>
      <c r="I249" s="97"/>
      <c r="J249" s="97"/>
      <c r="K249" s="97"/>
      <c r="L249" s="97" t="s">
        <v>763</v>
      </c>
      <c r="M249" s="97"/>
      <c r="N249" s="97"/>
      <c r="O249" s="97"/>
      <c r="P249" s="97"/>
      <c r="Q249" s="97"/>
      <c r="R249" s="97"/>
      <c r="S249" s="94" t="s">
        <v>100</v>
      </c>
      <c r="T249" s="94"/>
      <c r="U249" s="94"/>
      <c r="V249" s="94"/>
      <c r="W249" s="92">
        <v>1.5</v>
      </c>
      <c r="X249" s="92"/>
      <c r="Y249" s="92"/>
      <c r="Z249" s="92"/>
      <c r="AA249" s="93">
        <v>1</v>
      </c>
      <c r="AB249" s="93"/>
      <c r="AC249" s="93"/>
      <c r="AD249" s="93"/>
      <c r="AE249" s="90">
        <v>4</v>
      </c>
      <c r="AF249" s="90"/>
      <c r="AG249" s="90"/>
      <c r="AH249" s="90"/>
      <c r="AI249" s="94" t="s">
        <v>102</v>
      </c>
      <c r="AJ249" s="94"/>
      <c r="AK249" s="95"/>
    </row>
    <row r="250" spans="2:37" s="49" customFormat="1" ht="20.100000000000001" customHeight="1" x14ac:dyDescent="0.4">
      <c r="B250" s="61" t="s">
        <v>727</v>
      </c>
      <c r="C250" s="96" t="s">
        <v>740</v>
      </c>
      <c r="D250" s="97"/>
      <c r="E250" s="97"/>
      <c r="F250" s="97"/>
      <c r="G250" s="97"/>
      <c r="H250" s="97"/>
      <c r="I250" s="97"/>
      <c r="J250" s="97"/>
      <c r="K250" s="97"/>
      <c r="L250" s="97" t="s">
        <v>763</v>
      </c>
      <c r="M250" s="97"/>
      <c r="N250" s="97"/>
      <c r="O250" s="97"/>
      <c r="P250" s="97"/>
      <c r="Q250" s="97"/>
      <c r="R250" s="97"/>
      <c r="S250" s="94" t="s">
        <v>100</v>
      </c>
      <c r="T250" s="94"/>
      <c r="U250" s="94"/>
      <c r="V250" s="94"/>
      <c r="W250" s="92">
        <v>2</v>
      </c>
      <c r="X250" s="92"/>
      <c r="Y250" s="92"/>
      <c r="Z250" s="92"/>
      <c r="AA250" s="93">
        <v>2</v>
      </c>
      <c r="AB250" s="93"/>
      <c r="AC250" s="93"/>
      <c r="AD250" s="93"/>
      <c r="AE250" s="90">
        <v>44</v>
      </c>
      <c r="AF250" s="90"/>
      <c r="AG250" s="90"/>
      <c r="AH250" s="90"/>
      <c r="AI250" s="94" t="s">
        <v>102</v>
      </c>
      <c r="AJ250" s="94"/>
      <c r="AK250" s="95"/>
    </row>
    <row r="251" spans="2:37" s="49" customFormat="1" ht="20.100000000000001" customHeight="1" x14ac:dyDescent="0.4">
      <c r="B251" s="61" t="s">
        <v>727</v>
      </c>
      <c r="C251" s="96" t="s">
        <v>741</v>
      </c>
      <c r="D251" s="97"/>
      <c r="E251" s="97"/>
      <c r="F251" s="97"/>
      <c r="G251" s="97"/>
      <c r="H251" s="97"/>
      <c r="I251" s="97"/>
      <c r="J251" s="97"/>
      <c r="K251" s="97"/>
      <c r="L251" s="97" t="s">
        <v>763</v>
      </c>
      <c r="M251" s="97"/>
      <c r="N251" s="97"/>
      <c r="O251" s="97"/>
      <c r="P251" s="97"/>
      <c r="Q251" s="97"/>
      <c r="R251" s="97"/>
      <c r="S251" s="94" t="s">
        <v>100</v>
      </c>
      <c r="T251" s="94"/>
      <c r="U251" s="94"/>
      <c r="V251" s="94"/>
      <c r="W251" s="92">
        <v>1</v>
      </c>
      <c r="X251" s="92"/>
      <c r="Y251" s="92"/>
      <c r="Z251" s="92"/>
      <c r="AA251" s="93">
        <v>1</v>
      </c>
      <c r="AB251" s="93"/>
      <c r="AC251" s="93"/>
      <c r="AD251" s="93"/>
      <c r="AE251" s="90">
        <v>45</v>
      </c>
      <c r="AF251" s="90"/>
      <c r="AG251" s="90"/>
      <c r="AH251" s="90"/>
      <c r="AI251" s="94" t="s">
        <v>102</v>
      </c>
      <c r="AJ251" s="94"/>
      <c r="AK251" s="95"/>
    </row>
    <row r="252" spans="2:37" s="49" customFormat="1" ht="20.100000000000001" customHeight="1" x14ac:dyDescent="0.4">
      <c r="B252" s="61" t="s">
        <v>727</v>
      </c>
      <c r="C252" s="96" t="s">
        <v>742</v>
      </c>
      <c r="D252" s="97"/>
      <c r="E252" s="97"/>
      <c r="F252" s="97"/>
      <c r="G252" s="97"/>
      <c r="H252" s="97"/>
      <c r="I252" s="97"/>
      <c r="J252" s="97"/>
      <c r="K252" s="97"/>
      <c r="L252" s="97" t="s">
        <v>763</v>
      </c>
      <c r="M252" s="97"/>
      <c r="N252" s="97"/>
      <c r="O252" s="97"/>
      <c r="P252" s="97"/>
      <c r="Q252" s="97"/>
      <c r="R252" s="97"/>
      <c r="S252" s="94" t="s">
        <v>100</v>
      </c>
      <c r="T252" s="94"/>
      <c r="U252" s="94"/>
      <c r="V252" s="94"/>
      <c r="W252" s="92">
        <v>1</v>
      </c>
      <c r="X252" s="92"/>
      <c r="Y252" s="92"/>
      <c r="Z252" s="92"/>
      <c r="AA252" s="93">
        <v>1</v>
      </c>
      <c r="AB252" s="93"/>
      <c r="AC252" s="93"/>
      <c r="AD252" s="93"/>
      <c r="AE252" s="90">
        <v>40</v>
      </c>
      <c r="AF252" s="90"/>
      <c r="AG252" s="90"/>
      <c r="AH252" s="90"/>
      <c r="AI252" s="94" t="s">
        <v>102</v>
      </c>
      <c r="AJ252" s="94"/>
      <c r="AK252" s="95"/>
    </row>
    <row r="253" spans="2:37" s="49" customFormat="1" ht="20.100000000000001" customHeight="1" x14ac:dyDescent="0.4">
      <c r="B253" s="61" t="s">
        <v>727</v>
      </c>
      <c r="C253" s="96" t="s">
        <v>743</v>
      </c>
      <c r="D253" s="97"/>
      <c r="E253" s="97"/>
      <c r="F253" s="97"/>
      <c r="G253" s="97"/>
      <c r="H253" s="97"/>
      <c r="I253" s="97"/>
      <c r="J253" s="97"/>
      <c r="K253" s="97"/>
      <c r="L253" s="97" t="s">
        <v>763</v>
      </c>
      <c r="M253" s="97"/>
      <c r="N253" s="97"/>
      <c r="O253" s="97"/>
      <c r="P253" s="97"/>
      <c r="Q253" s="97"/>
      <c r="R253" s="97"/>
      <c r="S253" s="94" t="s">
        <v>100</v>
      </c>
      <c r="T253" s="94"/>
      <c r="U253" s="94"/>
      <c r="V253" s="94"/>
      <c r="W253" s="92">
        <v>0.5</v>
      </c>
      <c r="X253" s="92"/>
      <c r="Y253" s="92"/>
      <c r="Z253" s="92"/>
      <c r="AA253" s="93">
        <v>1</v>
      </c>
      <c r="AB253" s="93"/>
      <c r="AC253" s="93"/>
      <c r="AD253" s="93"/>
      <c r="AE253" s="90">
        <v>39</v>
      </c>
      <c r="AF253" s="90"/>
      <c r="AG253" s="90"/>
      <c r="AH253" s="90"/>
      <c r="AI253" s="94" t="s">
        <v>102</v>
      </c>
      <c r="AJ253" s="94"/>
      <c r="AK253" s="95"/>
    </row>
    <row r="254" spans="2:37" s="49" customFormat="1" ht="20.100000000000001" customHeight="1" x14ac:dyDescent="0.4">
      <c r="B254" s="61" t="s">
        <v>727</v>
      </c>
      <c r="C254" s="96" t="s">
        <v>744</v>
      </c>
      <c r="D254" s="97"/>
      <c r="E254" s="97"/>
      <c r="F254" s="97"/>
      <c r="G254" s="97"/>
      <c r="H254" s="97"/>
      <c r="I254" s="97"/>
      <c r="J254" s="97"/>
      <c r="K254" s="97"/>
      <c r="L254" s="97" t="s">
        <v>763</v>
      </c>
      <c r="M254" s="97"/>
      <c r="N254" s="97"/>
      <c r="O254" s="97"/>
      <c r="P254" s="97"/>
      <c r="Q254" s="97"/>
      <c r="R254" s="97"/>
      <c r="S254" s="94" t="s">
        <v>100</v>
      </c>
      <c r="T254" s="94"/>
      <c r="U254" s="94"/>
      <c r="V254" s="94"/>
      <c r="W254" s="92">
        <v>1</v>
      </c>
      <c r="X254" s="92"/>
      <c r="Y254" s="92"/>
      <c r="Z254" s="92"/>
      <c r="AA254" s="93">
        <v>1</v>
      </c>
      <c r="AB254" s="93"/>
      <c r="AC254" s="93"/>
      <c r="AD254" s="93"/>
      <c r="AE254" s="90">
        <v>39</v>
      </c>
      <c r="AF254" s="90"/>
      <c r="AG254" s="90"/>
      <c r="AH254" s="90"/>
      <c r="AI254" s="94" t="s">
        <v>102</v>
      </c>
      <c r="AJ254" s="94"/>
      <c r="AK254" s="95"/>
    </row>
    <row r="255" spans="2:37" s="42" customFormat="1" ht="20.100000000000001" customHeight="1" x14ac:dyDescent="0.4">
      <c r="B255" s="61" t="s">
        <v>727</v>
      </c>
      <c r="C255" s="96" t="s">
        <v>745</v>
      </c>
      <c r="D255" s="97"/>
      <c r="E255" s="97"/>
      <c r="F255" s="97"/>
      <c r="G255" s="97"/>
      <c r="H255" s="97"/>
      <c r="I255" s="97"/>
      <c r="J255" s="97"/>
      <c r="K255" s="97"/>
      <c r="L255" s="97" t="s">
        <v>763</v>
      </c>
      <c r="M255" s="97"/>
      <c r="N255" s="97"/>
      <c r="O255" s="97"/>
      <c r="P255" s="97"/>
      <c r="Q255" s="97"/>
      <c r="R255" s="97"/>
      <c r="S255" s="94" t="s">
        <v>100</v>
      </c>
      <c r="T255" s="94"/>
      <c r="U255" s="94"/>
      <c r="V255" s="94"/>
      <c r="W255" s="92">
        <v>1</v>
      </c>
      <c r="X255" s="92"/>
      <c r="Y255" s="92"/>
      <c r="Z255" s="92"/>
      <c r="AA255" s="93">
        <v>1</v>
      </c>
      <c r="AB255" s="93"/>
      <c r="AC255" s="93"/>
      <c r="AD255" s="93"/>
      <c r="AE255" s="90">
        <v>45</v>
      </c>
      <c r="AF255" s="90"/>
      <c r="AG255" s="90"/>
      <c r="AH255" s="90"/>
      <c r="AI255" s="94" t="s">
        <v>102</v>
      </c>
      <c r="AJ255" s="94"/>
      <c r="AK255" s="95"/>
    </row>
    <row r="256" spans="2:37" s="42" customFormat="1" ht="20.100000000000001" customHeight="1" x14ac:dyDescent="0.4">
      <c r="B256" s="61" t="s">
        <v>727</v>
      </c>
      <c r="C256" s="96" t="s">
        <v>746</v>
      </c>
      <c r="D256" s="97"/>
      <c r="E256" s="97"/>
      <c r="F256" s="97"/>
      <c r="G256" s="97"/>
      <c r="H256" s="97"/>
      <c r="I256" s="97"/>
      <c r="J256" s="97"/>
      <c r="K256" s="97"/>
      <c r="L256" s="97" t="s">
        <v>765</v>
      </c>
      <c r="M256" s="97"/>
      <c r="N256" s="97"/>
      <c r="O256" s="97"/>
      <c r="P256" s="97"/>
      <c r="Q256" s="97"/>
      <c r="R256" s="97"/>
      <c r="S256" s="94" t="s">
        <v>100</v>
      </c>
      <c r="T256" s="94"/>
      <c r="U256" s="94"/>
      <c r="V256" s="94"/>
      <c r="W256" s="92">
        <v>3</v>
      </c>
      <c r="X256" s="92"/>
      <c r="Y256" s="92"/>
      <c r="Z256" s="92"/>
      <c r="AA256" s="93">
        <v>1</v>
      </c>
      <c r="AB256" s="93"/>
      <c r="AC256" s="93"/>
      <c r="AD256" s="93"/>
      <c r="AE256" s="90">
        <v>30</v>
      </c>
      <c r="AF256" s="90"/>
      <c r="AG256" s="90"/>
      <c r="AH256" s="90"/>
      <c r="AI256" s="94" t="s">
        <v>107</v>
      </c>
      <c r="AJ256" s="94"/>
      <c r="AK256" s="95"/>
    </row>
    <row r="257" spans="2:37" s="42" customFormat="1" ht="20.100000000000001" customHeight="1" x14ac:dyDescent="0.4">
      <c r="B257" s="61" t="s">
        <v>727</v>
      </c>
      <c r="C257" s="96" t="s">
        <v>747</v>
      </c>
      <c r="D257" s="97"/>
      <c r="E257" s="97"/>
      <c r="F257" s="97"/>
      <c r="G257" s="97"/>
      <c r="H257" s="97"/>
      <c r="I257" s="97"/>
      <c r="J257" s="97"/>
      <c r="K257" s="97"/>
      <c r="L257" s="97" t="s">
        <v>766</v>
      </c>
      <c r="M257" s="97"/>
      <c r="N257" s="97"/>
      <c r="O257" s="97"/>
      <c r="P257" s="97"/>
      <c r="Q257" s="97"/>
      <c r="R257" s="97"/>
      <c r="S257" s="94" t="s">
        <v>100</v>
      </c>
      <c r="T257" s="94"/>
      <c r="U257" s="94"/>
      <c r="V257" s="94"/>
      <c r="W257" s="92">
        <v>3</v>
      </c>
      <c r="X257" s="92"/>
      <c r="Y257" s="92"/>
      <c r="Z257" s="92"/>
      <c r="AA257" s="93">
        <v>1</v>
      </c>
      <c r="AB257" s="93"/>
      <c r="AC257" s="93"/>
      <c r="AD257" s="93"/>
      <c r="AE257" s="90">
        <v>61</v>
      </c>
      <c r="AF257" s="90"/>
      <c r="AG257" s="90"/>
      <c r="AH257" s="90"/>
      <c r="AI257" s="94" t="s">
        <v>107</v>
      </c>
      <c r="AJ257" s="94"/>
      <c r="AK257" s="95"/>
    </row>
    <row r="258" spans="2:37" s="42" customFormat="1" ht="20.100000000000001" customHeight="1" x14ac:dyDescent="0.4">
      <c r="B258" s="61" t="s">
        <v>727</v>
      </c>
      <c r="C258" s="96" t="s">
        <v>748</v>
      </c>
      <c r="D258" s="97"/>
      <c r="E258" s="97"/>
      <c r="F258" s="97"/>
      <c r="G258" s="97"/>
      <c r="H258" s="97"/>
      <c r="I258" s="97"/>
      <c r="J258" s="97"/>
      <c r="K258" s="97"/>
      <c r="L258" s="97" t="s">
        <v>767</v>
      </c>
      <c r="M258" s="97"/>
      <c r="N258" s="97"/>
      <c r="O258" s="97"/>
      <c r="P258" s="97"/>
      <c r="Q258" s="97"/>
      <c r="R258" s="97"/>
      <c r="S258" s="94" t="s">
        <v>100</v>
      </c>
      <c r="T258" s="94"/>
      <c r="U258" s="94"/>
      <c r="V258" s="94"/>
      <c r="W258" s="92">
        <v>3</v>
      </c>
      <c r="X258" s="92"/>
      <c r="Y258" s="92"/>
      <c r="Z258" s="92"/>
      <c r="AA258" s="93">
        <v>2</v>
      </c>
      <c r="AB258" s="93"/>
      <c r="AC258" s="93"/>
      <c r="AD258" s="93"/>
      <c r="AE258" s="90">
        <v>79</v>
      </c>
      <c r="AF258" s="90"/>
      <c r="AG258" s="90"/>
      <c r="AH258" s="90"/>
      <c r="AI258" s="94" t="s">
        <v>107</v>
      </c>
      <c r="AJ258" s="94"/>
      <c r="AK258" s="95"/>
    </row>
    <row r="259" spans="2:37" s="42" customFormat="1" ht="20.100000000000001" customHeight="1" x14ac:dyDescent="0.4">
      <c r="B259" s="61" t="s">
        <v>727</v>
      </c>
      <c r="C259" s="96" t="s">
        <v>749</v>
      </c>
      <c r="D259" s="97"/>
      <c r="E259" s="97"/>
      <c r="F259" s="97"/>
      <c r="G259" s="97"/>
      <c r="H259" s="97"/>
      <c r="I259" s="97"/>
      <c r="J259" s="97"/>
      <c r="K259" s="97"/>
      <c r="L259" s="97" t="s">
        <v>768</v>
      </c>
      <c r="M259" s="97"/>
      <c r="N259" s="97"/>
      <c r="O259" s="97"/>
      <c r="P259" s="97"/>
      <c r="Q259" s="97"/>
      <c r="R259" s="97"/>
      <c r="S259" s="94" t="s">
        <v>100</v>
      </c>
      <c r="T259" s="94"/>
      <c r="U259" s="94"/>
      <c r="V259" s="94"/>
      <c r="W259" s="92">
        <v>12</v>
      </c>
      <c r="X259" s="92"/>
      <c r="Y259" s="92"/>
      <c r="Z259" s="92"/>
      <c r="AA259" s="93">
        <v>1</v>
      </c>
      <c r="AB259" s="93"/>
      <c r="AC259" s="93"/>
      <c r="AD259" s="93"/>
      <c r="AE259" s="90">
        <v>24</v>
      </c>
      <c r="AF259" s="90"/>
      <c r="AG259" s="90"/>
      <c r="AH259" s="90"/>
      <c r="AI259" s="94" t="s">
        <v>102</v>
      </c>
      <c r="AJ259" s="94"/>
      <c r="AK259" s="95"/>
    </row>
    <row r="260" spans="2:37" s="42" customFormat="1" ht="20.100000000000001" customHeight="1" x14ac:dyDescent="0.4">
      <c r="B260" s="61" t="s">
        <v>727</v>
      </c>
      <c r="C260" s="96" t="s">
        <v>750</v>
      </c>
      <c r="D260" s="97"/>
      <c r="E260" s="97"/>
      <c r="F260" s="97"/>
      <c r="G260" s="97"/>
      <c r="H260" s="97"/>
      <c r="I260" s="97"/>
      <c r="J260" s="97"/>
      <c r="K260" s="97"/>
      <c r="L260" s="97" t="s">
        <v>769</v>
      </c>
      <c r="M260" s="97"/>
      <c r="N260" s="97"/>
      <c r="O260" s="97"/>
      <c r="P260" s="97"/>
      <c r="Q260" s="97"/>
      <c r="R260" s="97"/>
      <c r="S260" s="94" t="s">
        <v>100</v>
      </c>
      <c r="T260" s="94"/>
      <c r="U260" s="94"/>
      <c r="V260" s="94"/>
      <c r="W260" s="92">
        <v>6.5</v>
      </c>
      <c r="X260" s="92"/>
      <c r="Y260" s="92"/>
      <c r="Z260" s="92"/>
      <c r="AA260" s="93">
        <v>1</v>
      </c>
      <c r="AB260" s="93"/>
      <c r="AC260" s="93"/>
      <c r="AD260" s="93"/>
      <c r="AE260" s="90">
        <v>12</v>
      </c>
      <c r="AF260" s="90"/>
      <c r="AG260" s="90"/>
      <c r="AH260" s="90"/>
      <c r="AI260" s="94" t="s">
        <v>102</v>
      </c>
      <c r="AJ260" s="94"/>
      <c r="AK260" s="95"/>
    </row>
    <row r="261" spans="2:37" s="42" customFormat="1" ht="20.100000000000001" customHeight="1" x14ac:dyDescent="0.4">
      <c r="B261" s="61" t="s">
        <v>727</v>
      </c>
      <c r="C261" s="96" t="s">
        <v>751</v>
      </c>
      <c r="D261" s="97"/>
      <c r="E261" s="97"/>
      <c r="F261" s="97"/>
      <c r="G261" s="97"/>
      <c r="H261" s="97"/>
      <c r="I261" s="97"/>
      <c r="J261" s="97"/>
      <c r="K261" s="97"/>
      <c r="L261" s="97" t="s">
        <v>770</v>
      </c>
      <c r="M261" s="97"/>
      <c r="N261" s="97"/>
      <c r="O261" s="97"/>
      <c r="P261" s="97"/>
      <c r="Q261" s="97"/>
      <c r="R261" s="97"/>
      <c r="S261" s="94" t="s">
        <v>100</v>
      </c>
      <c r="T261" s="94"/>
      <c r="U261" s="94"/>
      <c r="V261" s="94"/>
      <c r="W261" s="92">
        <v>11.5</v>
      </c>
      <c r="X261" s="92"/>
      <c r="Y261" s="92"/>
      <c r="Z261" s="92"/>
      <c r="AA261" s="93">
        <v>1</v>
      </c>
      <c r="AB261" s="93"/>
      <c r="AC261" s="93"/>
      <c r="AD261" s="93"/>
      <c r="AE261" s="90">
        <v>19</v>
      </c>
      <c r="AF261" s="90"/>
      <c r="AG261" s="90"/>
      <c r="AH261" s="90"/>
      <c r="AI261" s="94" t="s">
        <v>102</v>
      </c>
      <c r="AJ261" s="94"/>
      <c r="AK261" s="95"/>
    </row>
    <row r="262" spans="2:37" s="42" customFormat="1" ht="20.100000000000001" customHeight="1" x14ac:dyDescent="0.4">
      <c r="B262" s="61" t="s">
        <v>727</v>
      </c>
      <c r="C262" s="96" t="s">
        <v>752</v>
      </c>
      <c r="D262" s="97"/>
      <c r="E262" s="97"/>
      <c r="F262" s="97"/>
      <c r="G262" s="97"/>
      <c r="H262" s="97"/>
      <c r="I262" s="97"/>
      <c r="J262" s="97"/>
      <c r="K262" s="97"/>
      <c r="L262" s="97" t="s">
        <v>771</v>
      </c>
      <c r="M262" s="97"/>
      <c r="N262" s="97"/>
      <c r="O262" s="97"/>
      <c r="P262" s="97"/>
      <c r="Q262" s="97"/>
      <c r="R262" s="97"/>
      <c r="S262" s="94" t="s">
        <v>100</v>
      </c>
      <c r="T262" s="94"/>
      <c r="U262" s="94"/>
      <c r="V262" s="94"/>
      <c r="W262" s="92">
        <v>6</v>
      </c>
      <c r="X262" s="92"/>
      <c r="Y262" s="92"/>
      <c r="Z262" s="92"/>
      <c r="AA262" s="93">
        <v>2</v>
      </c>
      <c r="AB262" s="93"/>
      <c r="AC262" s="93"/>
      <c r="AD262" s="93"/>
      <c r="AE262" s="90">
        <v>61</v>
      </c>
      <c r="AF262" s="90"/>
      <c r="AG262" s="90"/>
      <c r="AH262" s="90"/>
      <c r="AI262" s="94" t="s">
        <v>102</v>
      </c>
      <c r="AJ262" s="94"/>
      <c r="AK262" s="95"/>
    </row>
    <row r="263" spans="2:37" s="42" customFormat="1" ht="20.100000000000001" customHeight="1" x14ac:dyDescent="0.4">
      <c r="B263" s="61" t="s">
        <v>727</v>
      </c>
      <c r="C263" s="96" t="s">
        <v>753</v>
      </c>
      <c r="D263" s="97"/>
      <c r="E263" s="97"/>
      <c r="F263" s="97"/>
      <c r="G263" s="97"/>
      <c r="H263" s="97"/>
      <c r="I263" s="97"/>
      <c r="J263" s="97"/>
      <c r="K263" s="97"/>
      <c r="L263" s="97" t="s">
        <v>772</v>
      </c>
      <c r="M263" s="97"/>
      <c r="N263" s="97"/>
      <c r="O263" s="97"/>
      <c r="P263" s="97"/>
      <c r="Q263" s="97"/>
      <c r="R263" s="97"/>
      <c r="S263" s="94" t="s">
        <v>100</v>
      </c>
      <c r="T263" s="94"/>
      <c r="U263" s="94"/>
      <c r="V263" s="94"/>
      <c r="W263" s="92">
        <v>3</v>
      </c>
      <c r="X263" s="92"/>
      <c r="Y263" s="92"/>
      <c r="Z263" s="92"/>
      <c r="AA263" s="93">
        <v>2</v>
      </c>
      <c r="AB263" s="93"/>
      <c r="AC263" s="93"/>
      <c r="AD263" s="93"/>
      <c r="AE263" s="90">
        <v>69</v>
      </c>
      <c r="AF263" s="90"/>
      <c r="AG263" s="90"/>
      <c r="AH263" s="90"/>
      <c r="AI263" s="94" t="s">
        <v>107</v>
      </c>
      <c r="AJ263" s="94"/>
      <c r="AK263" s="95"/>
    </row>
    <row r="264" spans="2:37" s="42" customFormat="1" ht="20.100000000000001" customHeight="1" x14ac:dyDescent="0.4">
      <c r="B264" s="61" t="s">
        <v>727</v>
      </c>
      <c r="C264" s="96" t="s">
        <v>754</v>
      </c>
      <c r="D264" s="97"/>
      <c r="E264" s="97"/>
      <c r="F264" s="97"/>
      <c r="G264" s="97"/>
      <c r="H264" s="97"/>
      <c r="I264" s="97"/>
      <c r="J264" s="97"/>
      <c r="K264" s="97"/>
      <c r="L264" s="97" t="s">
        <v>769</v>
      </c>
      <c r="M264" s="97"/>
      <c r="N264" s="97"/>
      <c r="O264" s="97"/>
      <c r="P264" s="97"/>
      <c r="Q264" s="97"/>
      <c r="R264" s="97"/>
      <c r="S264" s="94" t="s">
        <v>100</v>
      </c>
      <c r="T264" s="94"/>
      <c r="U264" s="94"/>
      <c r="V264" s="94"/>
      <c r="W264" s="92">
        <v>0.5</v>
      </c>
      <c r="X264" s="92"/>
      <c r="Y264" s="92"/>
      <c r="Z264" s="92"/>
      <c r="AA264" s="93">
        <v>1</v>
      </c>
      <c r="AB264" s="93"/>
      <c r="AC264" s="93"/>
      <c r="AD264" s="93"/>
      <c r="AE264" s="90">
        <v>12</v>
      </c>
      <c r="AF264" s="90"/>
      <c r="AG264" s="90"/>
      <c r="AH264" s="90"/>
      <c r="AI264" s="94" t="s">
        <v>102</v>
      </c>
      <c r="AJ264" s="94"/>
      <c r="AK264" s="95"/>
    </row>
    <row r="265" spans="2:37" s="42" customFormat="1" ht="20.100000000000001" customHeight="1" x14ac:dyDescent="0.4">
      <c r="B265" s="61" t="s">
        <v>727</v>
      </c>
      <c r="C265" s="96" t="s">
        <v>755</v>
      </c>
      <c r="D265" s="97"/>
      <c r="E265" s="97"/>
      <c r="F265" s="97"/>
      <c r="G265" s="97"/>
      <c r="H265" s="97"/>
      <c r="I265" s="97"/>
      <c r="J265" s="97"/>
      <c r="K265" s="97"/>
      <c r="L265" s="97" t="s">
        <v>773</v>
      </c>
      <c r="M265" s="97"/>
      <c r="N265" s="97"/>
      <c r="O265" s="97"/>
      <c r="P265" s="97"/>
      <c r="Q265" s="97"/>
      <c r="R265" s="97"/>
      <c r="S265" s="94" t="s">
        <v>100</v>
      </c>
      <c r="T265" s="94"/>
      <c r="U265" s="94"/>
      <c r="V265" s="94"/>
      <c r="W265" s="92">
        <v>7</v>
      </c>
      <c r="X265" s="92"/>
      <c r="Y265" s="92"/>
      <c r="Z265" s="92"/>
      <c r="AA265" s="93">
        <v>1</v>
      </c>
      <c r="AB265" s="93"/>
      <c r="AC265" s="93"/>
      <c r="AD265" s="93"/>
      <c r="AE265" s="90">
        <v>46</v>
      </c>
      <c r="AF265" s="90"/>
      <c r="AG265" s="90"/>
      <c r="AH265" s="90"/>
      <c r="AI265" s="94" t="s">
        <v>102</v>
      </c>
      <c r="AJ265" s="94"/>
      <c r="AK265" s="95"/>
    </row>
    <row r="266" spans="2:37" s="42" customFormat="1" ht="20.100000000000001" customHeight="1" x14ac:dyDescent="0.4">
      <c r="B266" s="61" t="s">
        <v>727</v>
      </c>
      <c r="C266" s="96" t="s">
        <v>756</v>
      </c>
      <c r="D266" s="97"/>
      <c r="E266" s="97"/>
      <c r="F266" s="97"/>
      <c r="G266" s="97"/>
      <c r="H266" s="97"/>
      <c r="I266" s="97"/>
      <c r="J266" s="97"/>
      <c r="K266" s="97"/>
      <c r="L266" s="97" t="s">
        <v>774</v>
      </c>
      <c r="M266" s="97"/>
      <c r="N266" s="97"/>
      <c r="O266" s="97"/>
      <c r="P266" s="97"/>
      <c r="Q266" s="97"/>
      <c r="R266" s="97"/>
      <c r="S266" s="94" t="s">
        <v>100</v>
      </c>
      <c r="T266" s="94"/>
      <c r="U266" s="94"/>
      <c r="V266" s="94"/>
      <c r="W266" s="92">
        <v>4</v>
      </c>
      <c r="X266" s="92"/>
      <c r="Y266" s="92"/>
      <c r="Z266" s="92"/>
      <c r="AA266" s="93">
        <v>1</v>
      </c>
      <c r="AB266" s="93"/>
      <c r="AC266" s="93"/>
      <c r="AD266" s="93"/>
      <c r="AE266" s="90">
        <v>28</v>
      </c>
      <c r="AF266" s="90"/>
      <c r="AG266" s="90"/>
      <c r="AH266" s="90"/>
      <c r="AI266" s="94" t="s">
        <v>107</v>
      </c>
      <c r="AJ266" s="94"/>
      <c r="AK266" s="95"/>
    </row>
    <row r="267" spans="2:37" s="42" customFormat="1" ht="20.100000000000001" customHeight="1" x14ac:dyDescent="0.4">
      <c r="B267" s="61" t="s">
        <v>727</v>
      </c>
      <c r="C267" s="96" t="s">
        <v>757</v>
      </c>
      <c r="D267" s="97"/>
      <c r="E267" s="97"/>
      <c r="F267" s="97"/>
      <c r="G267" s="97"/>
      <c r="H267" s="97"/>
      <c r="I267" s="97"/>
      <c r="J267" s="97"/>
      <c r="K267" s="97"/>
      <c r="L267" s="97" t="s">
        <v>775</v>
      </c>
      <c r="M267" s="97"/>
      <c r="N267" s="97"/>
      <c r="O267" s="97"/>
      <c r="P267" s="97"/>
      <c r="Q267" s="97"/>
      <c r="R267" s="97"/>
      <c r="S267" s="94" t="s">
        <v>100</v>
      </c>
      <c r="T267" s="94"/>
      <c r="U267" s="94"/>
      <c r="V267" s="94"/>
      <c r="W267" s="92">
        <v>2.5</v>
      </c>
      <c r="X267" s="92"/>
      <c r="Y267" s="92"/>
      <c r="Z267" s="92"/>
      <c r="AA267" s="93">
        <v>1</v>
      </c>
      <c r="AB267" s="93"/>
      <c r="AC267" s="93"/>
      <c r="AD267" s="93"/>
      <c r="AE267" s="90">
        <v>24</v>
      </c>
      <c r="AF267" s="90"/>
      <c r="AG267" s="90"/>
      <c r="AH267" s="90"/>
      <c r="AI267" s="94" t="s">
        <v>107</v>
      </c>
      <c r="AJ267" s="94"/>
      <c r="AK267" s="95"/>
    </row>
    <row r="268" spans="2:37" s="42" customFormat="1" ht="20.100000000000001" customHeight="1" x14ac:dyDescent="0.4">
      <c r="B268" s="61" t="s">
        <v>727</v>
      </c>
      <c r="C268" s="96" t="s">
        <v>758</v>
      </c>
      <c r="D268" s="97"/>
      <c r="E268" s="97"/>
      <c r="F268" s="97"/>
      <c r="G268" s="97"/>
      <c r="H268" s="97"/>
      <c r="I268" s="97"/>
      <c r="J268" s="97"/>
      <c r="K268" s="97"/>
      <c r="L268" s="97" t="s">
        <v>776</v>
      </c>
      <c r="M268" s="97"/>
      <c r="N268" s="97"/>
      <c r="O268" s="97"/>
      <c r="P268" s="97"/>
      <c r="Q268" s="97"/>
      <c r="R268" s="97"/>
      <c r="S268" s="94" t="s">
        <v>100</v>
      </c>
      <c r="T268" s="94"/>
      <c r="U268" s="94"/>
      <c r="V268" s="94"/>
      <c r="W268" s="92">
        <v>2</v>
      </c>
      <c r="X268" s="92"/>
      <c r="Y268" s="92"/>
      <c r="Z268" s="92"/>
      <c r="AA268" s="93">
        <v>1</v>
      </c>
      <c r="AB268" s="93"/>
      <c r="AC268" s="93"/>
      <c r="AD268" s="93"/>
      <c r="AE268" s="90">
        <v>38</v>
      </c>
      <c r="AF268" s="90"/>
      <c r="AG268" s="90"/>
      <c r="AH268" s="90"/>
      <c r="AI268" s="94" t="s">
        <v>107</v>
      </c>
      <c r="AJ268" s="94"/>
      <c r="AK268" s="95"/>
    </row>
    <row r="269" spans="2:37" s="42" customFormat="1" ht="20.100000000000001" customHeight="1" x14ac:dyDescent="0.4">
      <c r="B269" s="61" t="s">
        <v>727</v>
      </c>
      <c r="C269" s="96" t="s">
        <v>759</v>
      </c>
      <c r="D269" s="97"/>
      <c r="E269" s="97"/>
      <c r="F269" s="97"/>
      <c r="G269" s="97"/>
      <c r="H269" s="97"/>
      <c r="I269" s="97"/>
      <c r="J269" s="97"/>
      <c r="K269" s="97"/>
      <c r="L269" s="97" t="s">
        <v>777</v>
      </c>
      <c r="M269" s="97"/>
      <c r="N269" s="97"/>
      <c r="O269" s="97"/>
      <c r="P269" s="97"/>
      <c r="Q269" s="97"/>
      <c r="R269" s="97"/>
      <c r="S269" s="94" t="s">
        <v>100</v>
      </c>
      <c r="T269" s="94"/>
      <c r="U269" s="94"/>
      <c r="V269" s="94"/>
      <c r="W269" s="92">
        <v>2.5</v>
      </c>
      <c r="X269" s="92"/>
      <c r="Y269" s="92"/>
      <c r="Z269" s="92"/>
      <c r="AA269" s="93">
        <v>2</v>
      </c>
      <c r="AB269" s="93"/>
      <c r="AC269" s="93"/>
      <c r="AD269" s="93"/>
      <c r="AE269" s="90">
        <v>73</v>
      </c>
      <c r="AF269" s="90"/>
      <c r="AG269" s="90"/>
      <c r="AH269" s="90"/>
      <c r="AI269" s="94" t="s">
        <v>107</v>
      </c>
      <c r="AJ269" s="94"/>
      <c r="AK269" s="95"/>
    </row>
    <row r="270" spans="2:37" s="42" customFormat="1" ht="20.100000000000001" customHeight="1" x14ac:dyDescent="0.4">
      <c r="B270" s="61" t="s">
        <v>727</v>
      </c>
      <c r="C270" s="96" t="s">
        <v>760</v>
      </c>
      <c r="D270" s="97"/>
      <c r="E270" s="97"/>
      <c r="F270" s="97"/>
      <c r="G270" s="97"/>
      <c r="H270" s="97"/>
      <c r="I270" s="97"/>
      <c r="J270" s="97"/>
      <c r="K270" s="97"/>
      <c r="L270" s="97" t="s">
        <v>777</v>
      </c>
      <c r="M270" s="97"/>
      <c r="N270" s="97"/>
      <c r="O270" s="97"/>
      <c r="P270" s="97"/>
      <c r="Q270" s="97"/>
      <c r="R270" s="97"/>
      <c r="S270" s="94" t="s">
        <v>100</v>
      </c>
      <c r="T270" s="94"/>
      <c r="U270" s="94"/>
      <c r="V270" s="94"/>
      <c r="W270" s="92">
        <v>3</v>
      </c>
      <c r="X270" s="92"/>
      <c r="Y270" s="92"/>
      <c r="Z270" s="92"/>
      <c r="AA270" s="93">
        <v>2</v>
      </c>
      <c r="AB270" s="93"/>
      <c r="AC270" s="93"/>
      <c r="AD270" s="93"/>
      <c r="AE270" s="90">
        <v>87</v>
      </c>
      <c r="AF270" s="90"/>
      <c r="AG270" s="90"/>
      <c r="AH270" s="90"/>
      <c r="AI270" s="94" t="s">
        <v>107</v>
      </c>
      <c r="AJ270" s="94"/>
      <c r="AK270" s="95"/>
    </row>
    <row r="271" spans="2:37" s="42" customFormat="1" ht="20.100000000000001" customHeight="1" x14ac:dyDescent="0.4">
      <c r="B271" s="61" t="s">
        <v>727</v>
      </c>
      <c r="C271" s="96" t="s">
        <v>761</v>
      </c>
      <c r="D271" s="97"/>
      <c r="E271" s="97"/>
      <c r="F271" s="97"/>
      <c r="G271" s="97"/>
      <c r="H271" s="97"/>
      <c r="I271" s="97"/>
      <c r="J271" s="97"/>
      <c r="K271" s="97"/>
      <c r="L271" s="97" t="s">
        <v>767</v>
      </c>
      <c r="M271" s="97"/>
      <c r="N271" s="97"/>
      <c r="O271" s="97"/>
      <c r="P271" s="97"/>
      <c r="Q271" s="97"/>
      <c r="R271" s="97"/>
      <c r="S271" s="94" t="s">
        <v>100</v>
      </c>
      <c r="T271" s="94"/>
      <c r="U271" s="94"/>
      <c r="V271" s="94"/>
      <c r="W271" s="92">
        <v>1.5</v>
      </c>
      <c r="X271" s="92"/>
      <c r="Y271" s="92"/>
      <c r="Z271" s="92"/>
      <c r="AA271" s="93">
        <v>2</v>
      </c>
      <c r="AB271" s="93"/>
      <c r="AC271" s="93"/>
      <c r="AD271" s="93"/>
      <c r="AE271" s="90">
        <v>120</v>
      </c>
      <c r="AF271" s="90"/>
      <c r="AG271" s="90"/>
      <c r="AH271" s="90"/>
      <c r="AI271" s="94" t="s">
        <v>107</v>
      </c>
      <c r="AJ271" s="94"/>
      <c r="AK271" s="95"/>
    </row>
    <row r="272" spans="2:37" s="42" customFormat="1" ht="20.100000000000001" customHeight="1" x14ac:dyDescent="0.4">
      <c r="B272" s="61" t="s">
        <v>727</v>
      </c>
      <c r="C272" s="96" t="s">
        <v>762</v>
      </c>
      <c r="D272" s="97"/>
      <c r="E272" s="97"/>
      <c r="F272" s="97"/>
      <c r="G272" s="97"/>
      <c r="H272" s="97"/>
      <c r="I272" s="97"/>
      <c r="J272" s="97"/>
      <c r="K272" s="97"/>
      <c r="L272" s="97" t="s">
        <v>778</v>
      </c>
      <c r="M272" s="97"/>
      <c r="N272" s="97"/>
      <c r="O272" s="97"/>
      <c r="P272" s="97"/>
      <c r="Q272" s="97"/>
      <c r="R272" s="97"/>
      <c r="S272" s="94" t="s">
        <v>100</v>
      </c>
      <c r="T272" s="94"/>
      <c r="U272" s="94"/>
      <c r="V272" s="94"/>
      <c r="W272" s="92">
        <v>1.5</v>
      </c>
      <c r="X272" s="92"/>
      <c r="Y272" s="92"/>
      <c r="Z272" s="92"/>
      <c r="AA272" s="93">
        <v>57</v>
      </c>
      <c r="AB272" s="93"/>
      <c r="AC272" s="93"/>
      <c r="AD272" s="93"/>
      <c r="AE272" s="90">
        <v>1256</v>
      </c>
      <c r="AF272" s="90"/>
      <c r="AG272" s="90"/>
      <c r="AH272" s="90"/>
      <c r="AI272" s="94" t="s">
        <v>107</v>
      </c>
      <c r="AJ272" s="94"/>
      <c r="AK272" s="95"/>
    </row>
    <row r="273" spans="2:37" s="42" customFormat="1" ht="20.100000000000001" customHeight="1" x14ac:dyDescent="0.4">
      <c r="B273" s="61" t="s">
        <v>786</v>
      </c>
      <c r="C273" s="96" t="s">
        <v>787</v>
      </c>
      <c r="D273" s="97"/>
      <c r="E273" s="97"/>
      <c r="F273" s="97"/>
      <c r="G273" s="97"/>
      <c r="H273" s="97"/>
      <c r="I273" s="97"/>
      <c r="J273" s="97"/>
      <c r="K273" s="97"/>
      <c r="L273" s="97" t="s">
        <v>816</v>
      </c>
      <c r="M273" s="97"/>
      <c r="N273" s="97"/>
      <c r="O273" s="97"/>
      <c r="P273" s="97"/>
      <c r="Q273" s="97"/>
      <c r="R273" s="97"/>
      <c r="S273" s="94" t="s">
        <v>100</v>
      </c>
      <c r="T273" s="94"/>
      <c r="U273" s="94"/>
      <c r="V273" s="94"/>
      <c r="W273" s="92">
        <v>9</v>
      </c>
      <c r="X273" s="92"/>
      <c r="Y273" s="92"/>
      <c r="Z273" s="92"/>
      <c r="AA273" s="93">
        <v>1</v>
      </c>
      <c r="AB273" s="93"/>
      <c r="AC273" s="93"/>
      <c r="AD273" s="93"/>
      <c r="AE273" s="90">
        <v>49</v>
      </c>
      <c r="AF273" s="90"/>
      <c r="AG273" s="90"/>
      <c r="AH273" s="90"/>
      <c r="AI273" s="94" t="s">
        <v>102</v>
      </c>
      <c r="AJ273" s="94"/>
      <c r="AK273" s="95"/>
    </row>
    <row r="274" spans="2:37" s="42" customFormat="1" ht="20.100000000000001" customHeight="1" x14ac:dyDescent="0.4">
      <c r="B274" s="61" t="s">
        <v>786</v>
      </c>
      <c r="C274" s="96" t="s">
        <v>787</v>
      </c>
      <c r="D274" s="97"/>
      <c r="E274" s="97"/>
      <c r="F274" s="97"/>
      <c r="G274" s="97"/>
      <c r="H274" s="97"/>
      <c r="I274" s="97"/>
      <c r="J274" s="97"/>
      <c r="K274" s="97"/>
      <c r="L274" s="97" t="s">
        <v>817</v>
      </c>
      <c r="M274" s="97"/>
      <c r="N274" s="97"/>
      <c r="O274" s="97"/>
      <c r="P274" s="97"/>
      <c r="Q274" s="97"/>
      <c r="R274" s="97"/>
      <c r="S274" s="94" t="s">
        <v>100</v>
      </c>
      <c r="T274" s="94"/>
      <c r="U274" s="94"/>
      <c r="V274" s="94"/>
      <c r="W274" s="92">
        <v>4.5</v>
      </c>
      <c r="X274" s="92"/>
      <c r="Y274" s="92"/>
      <c r="Z274" s="92"/>
      <c r="AA274" s="93">
        <v>1</v>
      </c>
      <c r="AB274" s="93"/>
      <c r="AC274" s="93"/>
      <c r="AD274" s="93"/>
      <c r="AE274" s="90">
        <v>55</v>
      </c>
      <c r="AF274" s="90"/>
      <c r="AG274" s="90"/>
      <c r="AH274" s="90"/>
      <c r="AI274" s="94" t="s">
        <v>102</v>
      </c>
      <c r="AJ274" s="94"/>
      <c r="AK274" s="95"/>
    </row>
    <row r="275" spans="2:37" s="42" customFormat="1" ht="20.100000000000001" customHeight="1" x14ac:dyDescent="0.4">
      <c r="B275" s="61" t="s">
        <v>786</v>
      </c>
      <c r="C275" s="96" t="s">
        <v>788</v>
      </c>
      <c r="D275" s="97"/>
      <c r="E275" s="97"/>
      <c r="F275" s="97"/>
      <c r="G275" s="97"/>
      <c r="H275" s="97"/>
      <c r="I275" s="97"/>
      <c r="J275" s="97"/>
      <c r="K275" s="97"/>
      <c r="L275" s="97" t="s">
        <v>816</v>
      </c>
      <c r="M275" s="97"/>
      <c r="N275" s="97"/>
      <c r="O275" s="97"/>
      <c r="P275" s="97"/>
      <c r="Q275" s="97"/>
      <c r="R275" s="97"/>
      <c r="S275" s="94" t="s">
        <v>100</v>
      </c>
      <c r="T275" s="94"/>
      <c r="U275" s="94"/>
      <c r="V275" s="94"/>
      <c r="W275" s="92">
        <v>1.5</v>
      </c>
      <c r="X275" s="92"/>
      <c r="Y275" s="92"/>
      <c r="Z275" s="92"/>
      <c r="AA275" s="93">
        <v>1</v>
      </c>
      <c r="AB275" s="93"/>
      <c r="AC275" s="93"/>
      <c r="AD275" s="93"/>
      <c r="AE275" s="90">
        <v>49</v>
      </c>
      <c r="AF275" s="90"/>
      <c r="AG275" s="90"/>
      <c r="AH275" s="90"/>
      <c r="AI275" s="94" t="s">
        <v>102</v>
      </c>
      <c r="AJ275" s="94"/>
      <c r="AK275" s="95"/>
    </row>
    <row r="276" spans="2:37" s="42" customFormat="1" ht="20.100000000000001" customHeight="1" x14ac:dyDescent="0.4">
      <c r="B276" s="61" t="s">
        <v>786</v>
      </c>
      <c r="C276" s="96" t="s">
        <v>789</v>
      </c>
      <c r="D276" s="97"/>
      <c r="E276" s="97"/>
      <c r="F276" s="97"/>
      <c r="G276" s="97"/>
      <c r="H276" s="97"/>
      <c r="I276" s="97"/>
      <c r="J276" s="97"/>
      <c r="K276" s="97"/>
      <c r="L276" s="97" t="s">
        <v>816</v>
      </c>
      <c r="M276" s="97"/>
      <c r="N276" s="97"/>
      <c r="O276" s="97"/>
      <c r="P276" s="97"/>
      <c r="Q276" s="97"/>
      <c r="R276" s="97"/>
      <c r="S276" s="94" t="s">
        <v>100</v>
      </c>
      <c r="T276" s="94"/>
      <c r="U276" s="94"/>
      <c r="V276" s="94"/>
      <c r="W276" s="92">
        <v>39</v>
      </c>
      <c r="X276" s="92"/>
      <c r="Y276" s="92"/>
      <c r="Z276" s="92"/>
      <c r="AA276" s="93">
        <v>1</v>
      </c>
      <c r="AB276" s="93"/>
      <c r="AC276" s="93"/>
      <c r="AD276" s="93"/>
      <c r="AE276" s="90">
        <v>49</v>
      </c>
      <c r="AF276" s="90"/>
      <c r="AG276" s="90"/>
      <c r="AH276" s="90"/>
      <c r="AI276" s="94" t="s">
        <v>102</v>
      </c>
      <c r="AJ276" s="94"/>
      <c r="AK276" s="95"/>
    </row>
    <row r="277" spans="2:37" s="42" customFormat="1" ht="20.100000000000001" customHeight="1" x14ac:dyDescent="0.4">
      <c r="B277" s="61" t="s">
        <v>786</v>
      </c>
      <c r="C277" s="96" t="s">
        <v>790</v>
      </c>
      <c r="D277" s="97"/>
      <c r="E277" s="97"/>
      <c r="F277" s="97"/>
      <c r="G277" s="97"/>
      <c r="H277" s="97"/>
      <c r="I277" s="97"/>
      <c r="J277" s="97"/>
      <c r="K277" s="97"/>
      <c r="L277" s="97" t="s">
        <v>816</v>
      </c>
      <c r="M277" s="97"/>
      <c r="N277" s="97"/>
      <c r="O277" s="97"/>
      <c r="P277" s="97"/>
      <c r="Q277" s="97"/>
      <c r="R277" s="97"/>
      <c r="S277" s="94" t="s">
        <v>100</v>
      </c>
      <c r="T277" s="94"/>
      <c r="U277" s="94"/>
      <c r="V277" s="94"/>
      <c r="W277" s="92">
        <v>29</v>
      </c>
      <c r="X277" s="92"/>
      <c r="Y277" s="92"/>
      <c r="Z277" s="92"/>
      <c r="AA277" s="93">
        <v>1</v>
      </c>
      <c r="AB277" s="93"/>
      <c r="AC277" s="93"/>
      <c r="AD277" s="93"/>
      <c r="AE277" s="90">
        <v>49</v>
      </c>
      <c r="AF277" s="90"/>
      <c r="AG277" s="90"/>
      <c r="AH277" s="90"/>
      <c r="AI277" s="94" t="s">
        <v>102</v>
      </c>
      <c r="AJ277" s="94"/>
      <c r="AK277" s="95"/>
    </row>
    <row r="278" spans="2:37" s="42" customFormat="1" ht="20.100000000000001" customHeight="1" x14ac:dyDescent="0.4">
      <c r="B278" s="61" t="s">
        <v>786</v>
      </c>
      <c r="C278" s="96" t="s">
        <v>791</v>
      </c>
      <c r="D278" s="97"/>
      <c r="E278" s="97"/>
      <c r="F278" s="97"/>
      <c r="G278" s="97"/>
      <c r="H278" s="97"/>
      <c r="I278" s="97"/>
      <c r="J278" s="97"/>
      <c r="K278" s="97"/>
      <c r="L278" s="97" t="s">
        <v>816</v>
      </c>
      <c r="M278" s="97"/>
      <c r="N278" s="97"/>
      <c r="O278" s="97"/>
      <c r="P278" s="97"/>
      <c r="Q278" s="97"/>
      <c r="R278" s="97"/>
      <c r="S278" s="94" t="s">
        <v>100</v>
      </c>
      <c r="T278" s="94"/>
      <c r="U278" s="94"/>
      <c r="V278" s="94"/>
      <c r="W278" s="92">
        <v>3</v>
      </c>
      <c r="X278" s="92"/>
      <c r="Y278" s="92"/>
      <c r="Z278" s="92"/>
      <c r="AA278" s="93">
        <v>1</v>
      </c>
      <c r="AB278" s="93"/>
      <c r="AC278" s="93"/>
      <c r="AD278" s="93"/>
      <c r="AE278" s="90">
        <v>49</v>
      </c>
      <c r="AF278" s="90"/>
      <c r="AG278" s="90"/>
      <c r="AH278" s="90"/>
      <c r="AI278" s="94" t="s">
        <v>102</v>
      </c>
      <c r="AJ278" s="94"/>
      <c r="AK278" s="95"/>
    </row>
    <row r="279" spans="2:37" s="42" customFormat="1" ht="20.100000000000001" customHeight="1" x14ac:dyDescent="0.4">
      <c r="B279" s="61" t="s">
        <v>786</v>
      </c>
      <c r="C279" s="96" t="s">
        <v>792</v>
      </c>
      <c r="D279" s="97"/>
      <c r="E279" s="97"/>
      <c r="F279" s="97"/>
      <c r="G279" s="97"/>
      <c r="H279" s="97"/>
      <c r="I279" s="97"/>
      <c r="J279" s="97"/>
      <c r="K279" s="97"/>
      <c r="L279" s="97" t="s">
        <v>818</v>
      </c>
      <c r="M279" s="97"/>
      <c r="N279" s="97"/>
      <c r="O279" s="97"/>
      <c r="P279" s="97"/>
      <c r="Q279" s="97"/>
      <c r="R279" s="97"/>
      <c r="S279" s="94" t="s">
        <v>100</v>
      </c>
      <c r="T279" s="94"/>
      <c r="U279" s="94"/>
      <c r="V279" s="94"/>
      <c r="W279" s="92">
        <v>3</v>
      </c>
      <c r="X279" s="92"/>
      <c r="Y279" s="92"/>
      <c r="Z279" s="92"/>
      <c r="AA279" s="93">
        <v>1</v>
      </c>
      <c r="AB279" s="93"/>
      <c r="AC279" s="93"/>
      <c r="AD279" s="93"/>
      <c r="AE279" s="90">
        <v>63</v>
      </c>
      <c r="AF279" s="90"/>
      <c r="AG279" s="90"/>
      <c r="AH279" s="90"/>
      <c r="AI279" s="94" t="s">
        <v>102</v>
      </c>
      <c r="AJ279" s="94"/>
      <c r="AK279" s="95"/>
    </row>
    <row r="280" spans="2:37" s="42" customFormat="1" ht="20.100000000000001" customHeight="1" x14ac:dyDescent="0.4">
      <c r="B280" s="61" t="s">
        <v>786</v>
      </c>
      <c r="C280" s="96" t="s">
        <v>793</v>
      </c>
      <c r="D280" s="97"/>
      <c r="E280" s="97"/>
      <c r="F280" s="97"/>
      <c r="G280" s="97"/>
      <c r="H280" s="97"/>
      <c r="I280" s="97"/>
      <c r="J280" s="97"/>
      <c r="K280" s="97"/>
      <c r="L280" s="97" t="s">
        <v>819</v>
      </c>
      <c r="M280" s="97"/>
      <c r="N280" s="97"/>
      <c r="O280" s="97"/>
      <c r="P280" s="97"/>
      <c r="Q280" s="97"/>
      <c r="R280" s="97"/>
      <c r="S280" s="94" t="s">
        <v>100</v>
      </c>
      <c r="T280" s="94"/>
      <c r="U280" s="94"/>
      <c r="V280" s="94"/>
      <c r="W280" s="92">
        <v>6</v>
      </c>
      <c r="X280" s="92"/>
      <c r="Y280" s="92"/>
      <c r="Z280" s="92"/>
      <c r="AA280" s="93">
        <v>1</v>
      </c>
      <c r="AB280" s="93"/>
      <c r="AC280" s="93"/>
      <c r="AD280" s="93"/>
      <c r="AE280" s="90">
        <v>68</v>
      </c>
      <c r="AF280" s="90"/>
      <c r="AG280" s="90"/>
      <c r="AH280" s="90"/>
      <c r="AI280" s="94" t="s">
        <v>102</v>
      </c>
      <c r="AJ280" s="94"/>
      <c r="AK280" s="95"/>
    </row>
    <row r="281" spans="2:37" s="42" customFormat="1" ht="20.100000000000001" customHeight="1" x14ac:dyDescent="0.4">
      <c r="B281" s="61" t="s">
        <v>786</v>
      </c>
      <c r="C281" s="96" t="s">
        <v>518</v>
      </c>
      <c r="D281" s="97"/>
      <c r="E281" s="97"/>
      <c r="F281" s="97"/>
      <c r="G281" s="97"/>
      <c r="H281" s="97"/>
      <c r="I281" s="97"/>
      <c r="J281" s="97"/>
      <c r="K281" s="97"/>
      <c r="L281" s="97" t="s">
        <v>820</v>
      </c>
      <c r="M281" s="97"/>
      <c r="N281" s="97"/>
      <c r="O281" s="97"/>
      <c r="P281" s="97"/>
      <c r="Q281" s="97"/>
      <c r="R281" s="97"/>
      <c r="S281" s="94" t="s">
        <v>100</v>
      </c>
      <c r="T281" s="94"/>
      <c r="U281" s="94"/>
      <c r="V281" s="94"/>
      <c r="W281" s="92">
        <v>2</v>
      </c>
      <c r="X281" s="92"/>
      <c r="Y281" s="92"/>
      <c r="Z281" s="92"/>
      <c r="AA281" s="93">
        <v>1</v>
      </c>
      <c r="AB281" s="93"/>
      <c r="AC281" s="93"/>
      <c r="AD281" s="93"/>
      <c r="AE281" s="90">
        <v>44</v>
      </c>
      <c r="AF281" s="90"/>
      <c r="AG281" s="90"/>
      <c r="AH281" s="90"/>
      <c r="AI281" s="94" t="s">
        <v>102</v>
      </c>
      <c r="AJ281" s="94"/>
      <c r="AK281" s="95"/>
    </row>
    <row r="282" spans="2:37" s="42" customFormat="1" ht="20.100000000000001" customHeight="1" x14ac:dyDescent="0.4">
      <c r="B282" s="61" t="s">
        <v>786</v>
      </c>
      <c r="C282" s="96" t="s">
        <v>794</v>
      </c>
      <c r="D282" s="97"/>
      <c r="E282" s="97"/>
      <c r="F282" s="97"/>
      <c r="G282" s="97"/>
      <c r="H282" s="97"/>
      <c r="I282" s="97"/>
      <c r="J282" s="97"/>
      <c r="K282" s="97"/>
      <c r="L282" s="97" t="s">
        <v>821</v>
      </c>
      <c r="M282" s="97"/>
      <c r="N282" s="97"/>
      <c r="O282" s="97"/>
      <c r="P282" s="97"/>
      <c r="Q282" s="97"/>
      <c r="R282" s="97"/>
      <c r="S282" s="94" t="s">
        <v>100</v>
      </c>
      <c r="T282" s="94"/>
      <c r="U282" s="94"/>
      <c r="V282" s="94"/>
      <c r="W282" s="92">
        <v>7.1</v>
      </c>
      <c r="X282" s="92"/>
      <c r="Y282" s="92"/>
      <c r="Z282" s="92"/>
      <c r="AA282" s="93">
        <v>3</v>
      </c>
      <c r="AB282" s="93"/>
      <c r="AC282" s="93"/>
      <c r="AD282" s="93"/>
      <c r="AE282" s="90">
        <v>71</v>
      </c>
      <c r="AF282" s="90"/>
      <c r="AG282" s="90"/>
      <c r="AH282" s="90"/>
      <c r="AI282" s="94" t="s">
        <v>102</v>
      </c>
      <c r="AJ282" s="94"/>
      <c r="AK282" s="95"/>
    </row>
    <row r="283" spans="2:37" s="42" customFormat="1" ht="20.100000000000001" customHeight="1" x14ac:dyDescent="0.4">
      <c r="B283" s="61" t="s">
        <v>786</v>
      </c>
      <c r="C283" s="96" t="s">
        <v>541</v>
      </c>
      <c r="D283" s="97"/>
      <c r="E283" s="97"/>
      <c r="F283" s="97"/>
      <c r="G283" s="97"/>
      <c r="H283" s="97"/>
      <c r="I283" s="97"/>
      <c r="J283" s="97"/>
      <c r="K283" s="97"/>
      <c r="L283" s="97" t="s">
        <v>816</v>
      </c>
      <c r="M283" s="97"/>
      <c r="N283" s="97"/>
      <c r="O283" s="97"/>
      <c r="P283" s="97"/>
      <c r="Q283" s="97"/>
      <c r="R283" s="97"/>
      <c r="S283" s="94" t="s">
        <v>100</v>
      </c>
      <c r="T283" s="94"/>
      <c r="U283" s="94"/>
      <c r="V283" s="94"/>
      <c r="W283" s="92">
        <v>6.5</v>
      </c>
      <c r="X283" s="92"/>
      <c r="Y283" s="92"/>
      <c r="Z283" s="92"/>
      <c r="AA283" s="93">
        <v>1</v>
      </c>
      <c r="AB283" s="93"/>
      <c r="AC283" s="93"/>
      <c r="AD283" s="93"/>
      <c r="AE283" s="90">
        <v>49</v>
      </c>
      <c r="AF283" s="90"/>
      <c r="AG283" s="90"/>
      <c r="AH283" s="90"/>
      <c r="AI283" s="94" t="s">
        <v>102</v>
      </c>
      <c r="AJ283" s="94"/>
      <c r="AK283" s="95"/>
    </row>
    <row r="284" spans="2:37" s="42" customFormat="1" ht="20.100000000000001" customHeight="1" x14ac:dyDescent="0.4">
      <c r="B284" s="61" t="s">
        <v>786</v>
      </c>
      <c r="C284" s="96" t="s">
        <v>541</v>
      </c>
      <c r="D284" s="97"/>
      <c r="E284" s="97"/>
      <c r="F284" s="97"/>
      <c r="G284" s="97"/>
      <c r="H284" s="97"/>
      <c r="I284" s="97"/>
      <c r="J284" s="97"/>
      <c r="K284" s="97"/>
      <c r="L284" s="97" t="s">
        <v>822</v>
      </c>
      <c r="M284" s="97"/>
      <c r="N284" s="97"/>
      <c r="O284" s="97"/>
      <c r="P284" s="97"/>
      <c r="Q284" s="97"/>
      <c r="R284" s="97"/>
      <c r="S284" s="94" t="s">
        <v>100</v>
      </c>
      <c r="T284" s="94"/>
      <c r="U284" s="94"/>
      <c r="V284" s="94"/>
      <c r="W284" s="92">
        <v>4.5</v>
      </c>
      <c r="X284" s="92"/>
      <c r="Y284" s="92"/>
      <c r="Z284" s="92"/>
      <c r="AA284" s="93">
        <v>1</v>
      </c>
      <c r="AB284" s="93"/>
      <c r="AC284" s="93"/>
      <c r="AD284" s="93"/>
      <c r="AE284" s="90">
        <v>32</v>
      </c>
      <c r="AF284" s="90"/>
      <c r="AG284" s="90"/>
      <c r="AH284" s="90"/>
      <c r="AI284" s="94" t="s">
        <v>102</v>
      </c>
      <c r="AJ284" s="94"/>
      <c r="AK284" s="95"/>
    </row>
    <row r="285" spans="2:37" s="42" customFormat="1" ht="20.100000000000001" customHeight="1" x14ac:dyDescent="0.4">
      <c r="B285" s="61" t="s">
        <v>786</v>
      </c>
      <c r="C285" s="96" t="s">
        <v>795</v>
      </c>
      <c r="D285" s="97"/>
      <c r="E285" s="97"/>
      <c r="F285" s="97"/>
      <c r="G285" s="97"/>
      <c r="H285" s="97"/>
      <c r="I285" s="97"/>
      <c r="J285" s="97"/>
      <c r="K285" s="97"/>
      <c r="L285" s="97" t="s">
        <v>816</v>
      </c>
      <c r="M285" s="97"/>
      <c r="N285" s="97"/>
      <c r="O285" s="97"/>
      <c r="P285" s="97"/>
      <c r="Q285" s="97"/>
      <c r="R285" s="97"/>
      <c r="S285" s="94" t="s">
        <v>100</v>
      </c>
      <c r="T285" s="94"/>
      <c r="U285" s="94"/>
      <c r="V285" s="94"/>
      <c r="W285" s="92">
        <v>6.5</v>
      </c>
      <c r="X285" s="92"/>
      <c r="Y285" s="92"/>
      <c r="Z285" s="92"/>
      <c r="AA285" s="93">
        <v>2</v>
      </c>
      <c r="AB285" s="93"/>
      <c r="AC285" s="93"/>
      <c r="AD285" s="93"/>
      <c r="AE285" s="90">
        <v>49</v>
      </c>
      <c r="AF285" s="90"/>
      <c r="AG285" s="90"/>
      <c r="AH285" s="90"/>
      <c r="AI285" s="94" t="s">
        <v>102</v>
      </c>
      <c r="AJ285" s="94"/>
      <c r="AK285" s="95"/>
    </row>
    <row r="286" spans="2:37" s="42" customFormat="1" ht="20.100000000000001" customHeight="1" x14ac:dyDescent="0.4">
      <c r="B286" s="61" t="s">
        <v>786</v>
      </c>
      <c r="C286" s="96" t="s">
        <v>795</v>
      </c>
      <c r="D286" s="97"/>
      <c r="E286" s="97"/>
      <c r="F286" s="97"/>
      <c r="G286" s="97"/>
      <c r="H286" s="97"/>
      <c r="I286" s="97"/>
      <c r="J286" s="97"/>
      <c r="K286" s="97"/>
      <c r="L286" s="97" t="s">
        <v>817</v>
      </c>
      <c r="M286" s="97"/>
      <c r="N286" s="97"/>
      <c r="O286" s="97"/>
      <c r="P286" s="97"/>
      <c r="Q286" s="97"/>
      <c r="R286" s="97"/>
      <c r="S286" s="94" t="s">
        <v>100</v>
      </c>
      <c r="T286" s="94"/>
      <c r="U286" s="94"/>
      <c r="V286" s="94"/>
      <c r="W286" s="92">
        <v>3</v>
      </c>
      <c r="X286" s="92"/>
      <c r="Y286" s="92"/>
      <c r="Z286" s="92"/>
      <c r="AA286" s="93">
        <v>1</v>
      </c>
      <c r="AB286" s="93"/>
      <c r="AC286" s="93"/>
      <c r="AD286" s="93"/>
      <c r="AE286" s="90">
        <v>55</v>
      </c>
      <c r="AF286" s="90"/>
      <c r="AG286" s="90"/>
      <c r="AH286" s="90"/>
      <c r="AI286" s="94" t="s">
        <v>102</v>
      </c>
      <c r="AJ286" s="94"/>
      <c r="AK286" s="95"/>
    </row>
    <row r="287" spans="2:37" s="42" customFormat="1" ht="20.100000000000001" customHeight="1" x14ac:dyDescent="0.4">
      <c r="B287" s="61" t="s">
        <v>786</v>
      </c>
      <c r="C287" s="96" t="s">
        <v>796</v>
      </c>
      <c r="D287" s="97"/>
      <c r="E287" s="97"/>
      <c r="F287" s="97"/>
      <c r="G287" s="97"/>
      <c r="H287" s="97"/>
      <c r="I287" s="97"/>
      <c r="J287" s="97"/>
      <c r="K287" s="97"/>
      <c r="L287" s="97" t="s">
        <v>823</v>
      </c>
      <c r="M287" s="97"/>
      <c r="N287" s="97"/>
      <c r="O287" s="97"/>
      <c r="P287" s="97"/>
      <c r="Q287" s="97"/>
      <c r="R287" s="97"/>
      <c r="S287" s="94" t="s">
        <v>100</v>
      </c>
      <c r="T287" s="94"/>
      <c r="U287" s="94"/>
      <c r="V287" s="94"/>
      <c r="W287" s="92">
        <v>3</v>
      </c>
      <c r="X287" s="92"/>
      <c r="Y287" s="92"/>
      <c r="Z287" s="92"/>
      <c r="AA287" s="93">
        <v>2</v>
      </c>
      <c r="AB287" s="93"/>
      <c r="AC287" s="93"/>
      <c r="AD287" s="93"/>
      <c r="AE287" s="90">
        <v>59</v>
      </c>
      <c r="AF287" s="90"/>
      <c r="AG287" s="90"/>
      <c r="AH287" s="90"/>
      <c r="AI287" s="94" t="s">
        <v>102</v>
      </c>
      <c r="AJ287" s="94"/>
      <c r="AK287" s="95"/>
    </row>
    <row r="288" spans="2:37" s="42" customFormat="1" ht="20.100000000000001" customHeight="1" x14ac:dyDescent="0.4">
      <c r="B288" s="61" t="s">
        <v>786</v>
      </c>
      <c r="C288" s="96" t="s">
        <v>796</v>
      </c>
      <c r="D288" s="97"/>
      <c r="E288" s="97"/>
      <c r="F288" s="97"/>
      <c r="G288" s="97"/>
      <c r="H288" s="97"/>
      <c r="I288" s="97"/>
      <c r="J288" s="97"/>
      <c r="K288" s="97"/>
      <c r="L288" s="97" t="s">
        <v>473</v>
      </c>
      <c r="M288" s="97"/>
      <c r="N288" s="97"/>
      <c r="O288" s="97"/>
      <c r="P288" s="97"/>
      <c r="Q288" s="97"/>
      <c r="R288" s="97"/>
      <c r="S288" s="94" t="s">
        <v>100</v>
      </c>
      <c r="T288" s="94"/>
      <c r="U288" s="94"/>
      <c r="V288" s="94"/>
      <c r="W288" s="92">
        <v>4</v>
      </c>
      <c r="X288" s="92"/>
      <c r="Y288" s="92"/>
      <c r="Z288" s="92"/>
      <c r="AA288" s="93">
        <v>1</v>
      </c>
      <c r="AB288" s="93"/>
      <c r="AC288" s="93"/>
      <c r="AD288" s="93"/>
      <c r="AE288" s="90">
        <v>39</v>
      </c>
      <c r="AF288" s="90"/>
      <c r="AG288" s="90"/>
      <c r="AH288" s="90"/>
      <c r="AI288" s="94" t="s">
        <v>102</v>
      </c>
      <c r="AJ288" s="94"/>
      <c r="AK288" s="95"/>
    </row>
    <row r="289" spans="2:37" s="42" customFormat="1" ht="20.100000000000001" customHeight="1" x14ac:dyDescent="0.4">
      <c r="B289" s="61" t="s">
        <v>786</v>
      </c>
      <c r="C289" s="96" t="s">
        <v>796</v>
      </c>
      <c r="D289" s="97"/>
      <c r="E289" s="97"/>
      <c r="F289" s="97"/>
      <c r="G289" s="97"/>
      <c r="H289" s="97"/>
      <c r="I289" s="97"/>
      <c r="J289" s="97"/>
      <c r="K289" s="97"/>
      <c r="L289" s="97" t="s">
        <v>822</v>
      </c>
      <c r="M289" s="97"/>
      <c r="N289" s="97"/>
      <c r="O289" s="97"/>
      <c r="P289" s="97"/>
      <c r="Q289" s="97"/>
      <c r="R289" s="97"/>
      <c r="S289" s="94" t="s">
        <v>100</v>
      </c>
      <c r="T289" s="94"/>
      <c r="U289" s="94"/>
      <c r="V289" s="94"/>
      <c r="W289" s="92">
        <v>6.5</v>
      </c>
      <c r="X289" s="92"/>
      <c r="Y289" s="92"/>
      <c r="Z289" s="92"/>
      <c r="AA289" s="93">
        <v>1</v>
      </c>
      <c r="AB289" s="93"/>
      <c r="AC289" s="93"/>
      <c r="AD289" s="93"/>
      <c r="AE289" s="90">
        <v>28</v>
      </c>
      <c r="AF289" s="90"/>
      <c r="AG289" s="90"/>
      <c r="AH289" s="90"/>
      <c r="AI289" s="94" t="s">
        <v>102</v>
      </c>
      <c r="AJ289" s="94"/>
      <c r="AK289" s="95"/>
    </row>
    <row r="290" spans="2:37" s="42" customFormat="1" ht="20.100000000000001" customHeight="1" x14ac:dyDescent="0.4">
      <c r="B290" s="61" t="s">
        <v>786</v>
      </c>
      <c r="C290" s="96" t="s">
        <v>471</v>
      </c>
      <c r="D290" s="97"/>
      <c r="E290" s="97"/>
      <c r="F290" s="97"/>
      <c r="G290" s="97"/>
      <c r="H290" s="97"/>
      <c r="I290" s="97"/>
      <c r="J290" s="97"/>
      <c r="K290" s="97"/>
      <c r="L290" s="97" t="s">
        <v>474</v>
      </c>
      <c r="M290" s="97"/>
      <c r="N290" s="97"/>
      <c r="O290" s="97"/>
      <c r="P290" s="97"/>
      <c r="Q290" s="97"/>
      <c r="R290" s="97"/>
      <c r="S290" s="94" t="s">
        <v>105</v>
      </c>
      <c r="T290" s="94"/>
      <c r="U290" s="94"/>
      <c r="V290" s="94"/>
      <c r="W290" s="92" t="s">
        <v>1715</v>
      </c>
      <c r="X290" s="92"/>
      <c r="Y290" s="92"/>
      <c r="Z290" s="92"/>
      <c r="AA290" s="93" t="s">
        <v>1715</v>
      </c>
      <c r="AB290" s="93"/>
      <c r="AC290" s="93"/>
      <c r="AD290" s="93"/>
      <c r="AE290" s="90">
        <v>20</v>
      </c>
      <c r="AF290" s="90"/>
      <c r="AG290" s="90"/>
      <c r="AH290" s="90"/>
      <c r="AI290" s="94" t="s">
        <v>102</v>
      </c>
      <c r="AJ290" s="94"/>
      <c r="AK290" s="95"/>
    </row>
    <row r="291" spans="2:37" s="42" customFormat="1" ht="20.100000000000001" customHeight="1" x14ac:dyDescent="0.4">
      <c r="B291" s="61" t="s">
        <v>786</v>
      </c>
      <c r="C291" s="96" t="s">
        <v>797</v>
      </c>
      <c r="D291" s="97"/>
      <c r="E291" s="97"/>
      <c r="F291" s="97"/>
      <c r="G291" s="97"/>
      <c r="H291" s="97"/>
      <c r="I291" s="97"/>
      <c r="J291" s="97"/>
      <c r="K291" s="97"/>
      <c r="L291" s="97" t="s">
        <v>823</v>
      </c>
      <c r="M291" s="97"/>
      <c r="N291" s="97"/>
      <c r="O291" s="97"/>
      <c r="P291" s="97"/>
      <c r="Q291" s="97"/>
      <c r="R291" s="97"/>
      <c r="S291" s="94" t="s">
        <v>100</v>
      </c>
      <c r="T291" s="94"/>
      <c r="U291" s="94"/>
      <c r="V291" s="94"/>
      <c r="W291" s="92">
        <v>3</v>
      </c>
      <c r="X291" s="92"/>
      <c r="Y291" s="92"/>
      <c r="Z291" s="92"/>
      <c r="AA291" s="93">
        <v>2</v>
      </c>
      <c r="AB291" s="93"/>
      <c r="AC291" s="93"/>
      <c r="AD291" s="93"/>
      <c r="AE291" s="90">
        <v>53</v>
      </c>
      <c r="AF291" s="90"/>
      <c r="AG291" s="90"/>
      <c r="AH291" s="90"/>
      <c r="AI291" s="94" t="s">
        <v>102</v>
      </c>
      <c r="AJ291" s="94"/>
      <c r="AK291" s="95"/>
    </row>
    <row r="292" spans="2:37" s="42" customFormat="1" ht="20.100000000000001" customHeight="1" x14ac:dyDescent="0.4">
      <c r="B292" s="61" t="s">
        <v>786</v>
      </c>
      <c r="C292" s="96" t="s">
        <v>798</v>
      </c>
      <c r="D292" s="97"/>
      <c r="E292" s="97"/>
      <c r="F292" s="97"/>
      <c r="G292" s="97"/>
      <c r="H292" s="97"/>
      <c r="I292" s="97"/>
      <c r="J292" s="97"/>
      <c r="K292" s="97"/>
      <c r="L292" s="97" t="s">
        <v>473</v>
      </c>
      <c r="M292" s="97"/>
      <c r="N292" s="97"/>
      <c r="O292" s="97"/>
      <c r="P292" s="97"/>
      <c r="Q292" s="97"/>
      <c r="R292" s="97"/>
      <c r="S292" s="94" t="s">
        <v>100</v>
      </c>
      <c r="T292" s="94"/>
      <c r="U292" s="94"/>
      <c r="V292" s="94"/>
      <c r="W292" s="92">
        <v>3</v>
      </c>
      <c r="X292" s="92"/>
      <c r="Y292" s="92"/>
      <c r="Z292" s="92"/>
      <c r="AA292" s="93">
        <v>2</v>
      </c>
      <c r="AB292" s="93"/>
      <c r="AC292" s="93"/>
      <c r="AD292" s="93"/>
      <c r="AE292" s="90">
        <v>48</v>
      </c>
      <c r="AF292" s="90"/>
      <c r="AG292" s="90"/>
      <c r="AH292" s="90"/>
      <c r="AI292" s="94" t="s">
        <v>102</v>
      </c>
      <c r="AJ292" s="94"/>
      <c r="AK292" s="95"/>
    </row>
    <row r="293" spans="2:37" s="42" customFormat="1" ht="20.100000000000001" customHeight="1" x14ac:dyDescent="0.4">
      <c r="B293" s="61" t="s">
        <v>786</v>
      </c>
      <c r="C293" s="96" t="s">
        <v>574</v>
      </c>
      <c r="D293" s="97"/>
      <c r="E293" s="97"/>
      <c r="F293" s="97"/>
      <c r="G293" s="97"/>
      <c r="H293" s="97"/>
      <c r="I293" s="97"/>
      <c r="J293" s="97"/>
      <c r="K293" s="97"/>
      <c r="L293" s="97" t="s">
        <v>822</v>
      </c>
      <c r="M293" s="97"/>
      <c r="N293" s="97"/>
      <c r="O293" s="97"/>
      <c r="P293" s="97"/>
      <c r="Q293" s="97"/>
      <c r="R293" s="97"/>
      <c r="S293" s="94" t="s">
        <v>105</v>
      </c>
      <c r="T293" s="94"/>
      <c r="U293" s="94"/>
      <c r="V293" s="94"/>
      <c r="W293" s="92" t="s">
        <v>1715</v>
      </c>
      <c r="X293" s="92"/>
      <c r="Y293" s="92"/>
      <c r="Z293" s="92"/>
      <c r="AA293" s="93" t="s">
        <v>1715</v>
      </c>
      <c r="AB293" s="93"/>
      <c r="AC293" s="93"/>
      <c r="AD293" s="93"/>
      <c r="AE293" s="90">
        <v>24</v>
      </c>
      <c r="AF293" s="90"/>
      <c r="AG293" s="90"/>
      <c r="AH293" s="90"/>
      <c r="AI293" s="94" t="s">
        <v>102</v>
      </c>
      <c r="AJ293" s="94"/>
      <c r="AK293" s="95"/>
    </row>
    <row r="294" spans="2:37" s="42" customFormat="1" ht="20.100000000000001" customHeight="1" x14ac:dyDescent="0.4">
      <c r="B294" s="61" t="s">
        <v>786</v>
      </c>
      <c r="C294" s="96" t="s">
        <v>799</v>
      </c>
      <c r="D294" s="97"/>
      <c r="E294" s="97"/>
      <c r="F294" s="97"/>
      <c r="G294" s="97"/>
      <c r="H294" s="97"/>
      <c r="I294" s="97"/>
      <c r="J294" s="97"/>
      <c r="K294" s="97"/>
      <c r="L294" s="97" t="s">
        <v>824</v>
      </c>
      <c r="M294" s="97"/>
      <c r="N294" s="97"/>
      <c r="O294" s="97"/>
      <c r="P294" s="97"/>
      <c r="Q294" s="97"/>
      <c r="R294" s="97"/>
      <c r="S294" s="94" t="s">
        <v>100</v>
      </c>
      <c r="T294" s="94"/>
      <c r="U294" s="94"/>
      <c r="V294" s="94"/>
      <c r="W294" s="92">
        <v>6.5</v>
      </c>
      <c r="X294" s="92"/>
      <c r="Y294" s="92"/>
      <c r="Z294" s="92"/>
      <c r="AA294" s="93">
        <v>2</v>
      </c>
      <c r="AB294" s="93"/>
      <c r="AC294" s="93"/>
      <c r="AD294" s="93"/>
      <c r="AE294" s="90">
        <v>16</v>
      </c>
      <c r="AF294" s="90"/>
      <c r="AG294" s="90"/>
      <c r="AH294" s="90"/>
      <c r="AI294" s="94" t="s">
        <v>107</v>
      </c>
      <c r="AJ294" s="94"/>
      <c r="AK294" s="95"/>
    </row>
    <row r="295" spans="2:37" s="42" customFormat="1" ht="20.100000000000001" customHeight="1" x14ac:dyDescent="0.4">
      <c r="B295" s="61" t="s">
        <v>786</v>
      </c>
      <c r="C295" s="96" t="s">
        <v>800</v>
      </c>
      <c r="D295" s="97"/>
      <c r="E295" s="97"/>
      <c r="F295" s="97"/>
      <c r="G295" s="97"/>
      <c r="H295" s="97"/>
      <c r="I295" s="97"/>
      <c r="J295" s="97"/>
      <c r="K295" s="97"/>
      <c r="L295" s="97" t="s">
        <v>824</v>
      </c>
      <c r="M295" s="97"/>
      <c r="N295" s="97"/>
      <c r="O295" s="97"/>
      <c r="P295" s="97"/>
      <c r="Q295" s="97"/>
      <c r="R295" s="97"/>
      <c r="S295" s="94" t="s">
        <v>100</v>
      </c>
      <c r="T295" s="94"/>
      <c r="U295" s="94"/>
      <c r="V295" s="94"/>
      <c r="W295" s="92">
        <v>6.5</v>
      </c>
      <c r="X295" s="92"/>
      <c r="Y295" s="92"/>
      <c r="Z295" s="92"/>
      <c r="AA295" s="93">
        <v>2</v>
      </c>
      <c r="AB295" s="93"/>
      <c r="AC295" s="93"/>
      <c r="AD295" s="93"/>
      <c r="AE295" s="90">
        <v>16</v>
      </c>
      <c r="AF295" s="90"/>
      <c r="AG295" s="90"/>
      <c r="AH295" s="90"/>
      <c r="AI295" s="94" t="s">
        <v>107</v>
      </c>
      <c r="AJ295" s="94"/>
      <c r="AK295" s="95"/>
    </row>
    <row r="296" spans="2:37" s="42" customFormat="1" ht="20.100000000000001" customHeight="1" x14ac:dyDescent="0.4">
      <c r="B296" s="61" t="s">
        <v>786</v>
      </c>
      <c r="C296" s="96" t="s">
        <v>801</v>
      </c>
      <c r="D296" s="97"/>
      <c r="E296" s="97"/>
      <c r="F296" s="97"/>
      <c r="G296" s="97"/>
      <c r="H296" s="97"/>
      <c r="I296" s="97"/>
      <c r="J296" s="97"/>
      <c r="K296" s="97"/>
      <c r="L296" s="97" t="s">
        <v>825</v>
      </c>
      <c r="M296" s="97"/>
      <c r="N296" s="97"/>
      <c r="O296" s="97"/>
      <c r="P296" s="97"/>
      <c r="Q296" s="97"/>
      <c r="R296" s="97"/>
      <c r="S296" s="94" t="s">
        <v>100</v>
      </c>
      <c r="T296" s="94"/>
      <c r="U296" s="94"/>
      <c r="V296" s="94"/>
      <c r="W296" s="92">
        <v>7</v>
      </c>
      <c r="X296" s="92"/>
      <c r="Y296" s="92"/>
      <c r="Z296" s="92"/>
      <c r="AA296" s="93">
        <v>1</v>
      </c>
      <c r="AB296" s="93"/>
      <c r="AC296" s="93"/>
      <c r="AD296" s="93"/>
      <c r="AE296" s="90">
        <v>21</v>
      </c>
      <c r="AF296" s="90"/>
      <c r="AG296" s="90"/>
      <c r="AH296" s="90"/>
      <c r="AI296" s="94" t="s">
        <v>107</v>
      </c>
      <c r="AJ296" s="94"/>
      <c r="AK296" s="95"/>
    </row>
    <row r="297" spans="2:37" s="42" customFormat="1" ht="20.100000000000001" customHeight="1" x14ac:dyDescent="0.4">
      <c r="B297" s="61" t="s">
        <v>786</v>
      </c>
      <c r="C297" s="96" t="s">
        <v>802</v>
      </c>
      <c r="D297" s="97"/>
      <c r="E297" s="97"/>
      <c r="F297" s="97"/>
      <c r="G297" s="97"/>
      <c r="H297" s="97"/>
      <c r="I297" s="97"/>
      <c r="J297" s="97"/>
      <c r="K297" s="97"/>
      <c r="L297" s="97" t="s">
        <v>825</v>
      </c>
      <c r="M297" s="97"/>
      <c r="N297" s="97"/>
      <c r="O297" s="97"/>
      <c r="P297" s="97"/>
      <c r="Q297" s="97"/>
      <c r="R297" s="97"/>
      <c r="S297" s="94" t="s">
        <v>100</v>
      </c>
      <c r="T297" s="94"/>
      <c r="U297" s="94"/>
      <c r="V297" s="94"/>
      <c r="W297" s="92">
        <v>3</v>
      </c>
      <c r="X297" s="92"/>
      <c r="Y297" s="92"/>
      <c r="Z297" s="92"/>
      <c r="AA297" s="93">
        <v>1</v>
      </c>
      <c r="AB297" s="93"/>
      <c r="AC297" s="93"/>
      <c r="AD297" s="93"/>
      <c r="AE297" s="90">
        <v>33</v>
      </c>
      <c r="AF297" s="90"/>
      <c r="AG297" s="90"/>
      <c r="AH297" s="90"/>
      <c r="AI297" s="94" t="s">
        <v>107</v>
      </c>
      <c r="AJ297" s="94"/>
      <c r="AK297" s="95"/>
    </row>
    <row r="298" spans="2:37" s="42" customFormat="1" ht="20.100000000000001" customHeight="1" x14ac:dyDescent="0.4">
      <c r="B298" s="61" t="s">
        <v>786</v>
      </c>
      <c r="C298" s="96" t="s">
        <v>803</v>
      </c>
      <c r="D298" s="97"/>
      <c r="E298" s="97"/>
      <c r="F298" s="97"/>
      <c r="G298" s="97"/>
      <c r="H298" s="97"/>
      <c r="I298" s="97"/>
      <c r="J298" s="97"/>
      <c r="K298" s="97"/>
      <c r="L298" s="97" t="s">
        <v>825</v>
      </c>
      <c r="M298" s="97"/>
      <c r="N298" s="97"/>
      <c r="O298" s="97"/>
      <c r="P298" s="97"/>
      <c r="Q298" s="97"/>
      <c r="R298" s="97"/>
      <c r="S298" s="94" t="s">
        <v>105</v>
      </c>
      <c r="T298" s="94"/>
      <c r="U298" s="94"/>
      <c r="V298" s="94"/>
      <c r="W298" s="92" t="s">
        <v>1715</v>
      </c>
      <c r="X298" s="92"/>
      <c r="Y298" s="92"/>
      <c r="Z298" s="92"/>
      <c r="AA298" s="93" t="s">
        <v>1715</v>
      </c>
      <c r="AB298" s="93"/>
      <c r="AC298" s="93"/>
      <c r="AD298" s="93"/>
      <c r="AE298" s="90">
        <v>40</v>
      </c>
      <c r="AF298" s="90"/>
      <c r="AG298" s="90"/>
      <c r="AH298" s="90"/>
      <c r="AI298" s="94" t="s">
        <v>107</v>
      </c>
      <c r="AJ298" s="94"/>
      <c r="AK298" s="95"/>
    </row>
    <row r="299" spans="2:37" s="42" customFormat="1" ht="20.100000000000001" customHeight="1" x14ac:dyDescent="0.4">
      <c r="B299" s="61" t="s">
        <v>786</v>
      </c>
      <c r="C299" s="96" t="s">
        <v>804</v>
      </c>
      <c r="D299" s="97"/>
      <c r="E299" s="97"/>
      <c r="F299" s="97"/>
      <c r="G299" s="97"/>
      <c r="H299" s="97"/>
      <c r="I299" s="97"/>
      <c r="J299" s="97"/>
      <c r="K299" s="97"/>
      <c r="L299" s="97" t="s">
        <v>826</v>
      </c>
      <c r="M299" s="97"/>
      <c r="N299" s="97"/>
      <c r="O299" s="97"/>
      <c r="P299" s="97"/>
      <c r="Q299" s="97"/>
      <c r="R299" s="97"/>
      <c r="S299" s="94" t="s">
        <v>110</v>
      </c>
      <c r="T299" s="94"/>
      <c r="U299" s="94"/>
      <c r="V299" s="94"/>
      <c r="W299" s="92" t="s">
        <v>1715</v>
      </c>
      <c r="X299" s="92"/>
      <c r="Y299" s="92"/>
      <c r="Z299" s="92"/>
      <c r="AA299" s="93" t="s">
        <v>1715</v>
      </c>
      <c r="AB299" s="93"/>
      <c r="AC299" s="93"/>
      <c r="AD299" s="93"/>
      <c r="AE299" s="90">
        <v>178</v>
      </c>
      <c r="AF299" s="90"/>
      <c r="AG299" s="90"/>
      <c r="AH299" s="90"/>
      <c r="AI299" s="94" t="s">
        <v>107</v>
      </c>
      <c r="AJ299" s="94"/>
      <c r="AK299" s="95"/>
    </row>
    <row r="300" spans="2:37" s="42" customFormat="1" ht="20.100000000000001" customHeight="1" x14ac:dyDescent="0.4">
      <c r="B300" s="61" t="s">
        <v>786</v>
      </c>
      <c r="C300" s="96" t="s">
        <v>805</v>
      </c>
      <c r="D300" s="97"/>
      <c r="E300" s="97"/>
      <c r="F300" s="97"/>
      <c r="G300" s="97"/>
      <c r="H300" s="97"/>
      <c r="I300" s="97"/>
      <c r="J300" s="97"/>
      <c r="K300" s="97"/>
      <c r="L300" s="97" t="s">
        <v>827</v>
      </c>
      <c r="M300" s="97"/>
      <c r="N300" s="97"/>
      <c r="O300" s="97"/>
      <c r="P300" s="97"/>
      <c r="Q300" s="97"/>
      <c r="R300" s="97"/>
      <c r="S300" s="94" t="s">
        <v>100</v>
      </c>
      <c r="T300" s="94"/>
      <c r="U300" s="94"/>
      <c r="V300" s="94"/>
      <c r="W300" s="92">
        <v>2.5</v>
      </c>
      <c r="X300" s="92"/>
      <c r="Y300" s="92"/>
      <c r="Z300" s="92"/>
      <c r="AA300" s="93">
        <v>1</v>
      </c>
      <c r="AB300" s="93"/>
      <c r="AC300" s="93"/>
      <c r="AD300" s="93"/>
      <c r="AE300" s="90">
        <v>20</v>
      </c>
      <c r="AF300" s="90"/>
      <c r="AG300" s="90"/>
      <c r="AH300" s="90"/>
      <c r="AI300" s="94" t="s">
        <v>107</v>
      </c>
      <c r="AJ300" s="94"/>
      <c r="AK300" s="95"/>
    </row>
    <row r="301" spans="2:37" s="42" customFormat="1" ht="20.100000000000001" customHeight="1" x14ac:dyDescent="0.4">
      <c r="B301" s="61" t="s">
        <v>786</v>
      </c>
      <c r="C301" s="96" t="s">
        <v>806</v>
      </c>
      <c r="D301" s="97"/>
      <c r="E301" s="97"/>
      <c r="F301" s="97"/>
      <c r="G301" s="97"/>
      <c r="H301" s="97"/>
      <c r="I301" s="97"/>
      <c r="J301" s="97"/>
      <c r="K301" s="97"/>
      <c r="L301" s="97" t="s">
        <v>828</v>
      </c>
      <c r="M301" s="97"/>
      <c r="N301" s="97"/>
      <c r="O301" s="97"/>
      <c r="P301" s="97"/>
      <c r="Q301" s="97"/>
      <c r="R301" s="97"/>
      <c r="S301" s="94" t="s">
        <v>100</v>
      </c>
      <c r="T301" s="94"/>
      <c r="U301" s="94"/>
      <c r="V301" s="94"/>
      <c r="W301" s="92">
        <v>2</v>
      </c>
      <c r="X301" s="92"/>
      <c r="Y301" s="92"/>
      <c r="Z301" s="92"/>
      <c r="AA301" s="93">
        <v>1</v>
      </c>
      <c r="AB301" s="93"/>
      <c r="AC301" s="93"/>
      <c r="AD301" s="93"/>
      <c r="AE301" s="90">
        <v>6</v>
      </c>
      <c r="AF301" s="90"/>
      <c r="AG301" s="90"/>
      <c r="AH301" s="90"/>
      <c r="AI301" s="94" t="s">
        <v>107</v>
      </c>
      <c r="AJ301" s="94"/>
      <c r="AK301" s="95"/>
    </row>
    <row r="302" spans="2:37" s="42" customFormat="1" ht="20.100000000000001" customHeight="1" x14ac:dyDescent="0.4">
      <c r="B302" s="61" t="s">
        <v>786</v>
      </c>
      <c r="C302" s="96" t="s">
        <v>807</v>
      </c>
      <c r="D302" s="97"/>
      <c r="E302" s="97"/>
      <c r="F302" s="97"/>
      <c r="G302" s="97"/>
      <c r="H302" s="97"/>
      <c r="I302" s="97"/>
      <c r="J302" s="97"/>
      <c r="K302" s="97"/>
      <c r="L302" s="97" t="s">
        <v>827</v>
      </c>
      <c r="M302" s="97"/>
      <c r="N302" s="97"/>
      <c r="O302" s="97"/>
      <c r="P302" s="97"/>
      <c r="Q302" s="97"/>
      <c r="R302" s="97"/>
      <c r="S302" s="94" t="s">
        <v>101</v>
      </c>
      <c r="T302" s="94"/>
      <c r="U302" s="94"/>
      <c r="V302" s="94"/>
      <c r="W302" s="92" t="s">
        <v>1715</v>
      </c>
      <c r="X302" s="92"/>
      <c r="Y302" s="92"/>
      <c r="Z302" s="92"/>
      <c r="AA302" s="93" t="s">
        <v>1715</v>
      </c>
      <c r="AB302" s="93"/>
      <c r="AC302" s="93"/>
      <c r="AD302" s="93"/>
      <c r="AE302" s="90">
        <v>38</v>
      </c>
      <c r="AF302" s="90"/>
      <c r="AG302" s="90"/>
      <c r="AH302" s="90"/>
      <c r="AI302" s="94" t="s">
        <v>107</v>
      </c>
      <c r="AJ302" s="94"/>
      <c r="AK302" s="95"/>
    </row>
    <row r="303" spans="2:37" s="42" customFormat="1" ht="20.100000000000001" customHeight="1" x14ac:dyDescent="0.4">
      <c r="B303" s="61" t="s">
        <v>786</v>
      </c>
      <c r="C303" s="96" t="s">
        <v>808</v>
      </c>
      <c r="D303" s="97"/>
      <c r="E303" s="97"/>
      <c r="F303" s="97"/>
      <c r="G303" s="97"/>
      <c r="H303" s="97"/>
      <c r="I303" s="97"/>
      <c r="J303" s="97"/>
      <c r="K303" s="97"/>
      <c r="L303" s="97" t="s">
        <v>827</v>
      </c>
      <c r="M303" s="97"/>
      <c r="N303" s="97"/>
      <c r="O303" s="97"/>
      <c r="P303" s="97"/>
      <c r="Q303" s="97"/>
      <c r="R303" s="97"/>
      <c r="S303" s="94" t="s">
        <v>100</v>
      </c>
      <c r="T303" s="94"/>
      <c r="U303" s="94"/>
      <c r="V303" s="94"/>
      <c r="W303" s="92">
        <v>1</v>
      </c>
      <c r="X303" s="92"/>
      <c r="Y303" s="92"/>
      <c r="Z303" s="92"/>
      <c r="AA303" s="93">
        <v>1</v>
      </c>
      <c r="AB303" s="93"/>
      <c r="AC303" s="93"/>
      <c r="AD303" s="93"/>
      <c r="AE303" s="90">
        <v>50</v>
      </c>
      <c r="AF303" s="90"/>
      <c r="AG303" s="90"/>
      <c r="AH303" s="90"/>
      <c r="AI303" s="94" t="s">
        <v>107</v>
      </c>
      <c r="AJ303" s="94"/>
      <c r="AK303" s="95"/>
    </row>
    <row r="304" spans="2:37" s="42" customFormat="1" ht="20.100000000000001" customHeight="1" x14ac:dyDescent="0.4">
      <c r="B304" s="61" t="s">
        <v>786</v>
      </c>
      <c r="C304" s="96" t="s">
        <v>809</v>
      </c>
      <c r="D304" s="97"/>
      <c r="E304" s="97"/>
      <c r="F304" s="97"/>
      <c r="G304" s="97"/>
      <c r="H304" s="97"/>
      <c r="I304" s="97"/>
      <c r="J304" s="97"/>
      <c r="K304" s="97"/>
      <c r="L304" s="97" t="s">
        <v>829</v>
      </c>
      <c r="M304" s="97"/>
      <c r="N304" s="97"/>
      <c r="O304" s="97"/>
      <c r="P304" s="97"/>
      <c r="Q304" s="97"/>
      <c r="R304" s="97"/>
      <c r="S304" s="94" t="s">
        <v>100</v>
      </c>
      <c r="T304" s="94"/>
      <c r="U304" s="94"/>
      <c r="V304" s="94"/>
      <c r="W304" s="92">
        <v>1.5</v>
      </c>
      <c r="X304" s="92"/>
      <c r="Y304" s="92"/>
      <c r="Z304" s="92"/>
      <c r="AA304" s="93">
        <v>2</v>
      </c>
      <c r="AB304" s="93"/>
      <c r="AC304" s="93"/>
      <c r="AD304" s="93"/>
      <c r="AE304" s="90">
        <v>122</v>
      </c>
      <c r="AF304" s="90"/>
      <c r="AG304" s="90"/>
      <c r="AH304" s="90"/>
      <c r="AI304" s="94" t="s">
        <v>107</v>
      </c>
      <c r="AJ304" s="94"/>
      <c r="AK304" s="95"/>
    </row>
    <row r="305" spans="2:37" s="42" customFormat="1" ht="20.100000000000001" customHeight="1" x14ac:dyDescent="0.4">
      <c r="B305" s="61" t="s">
        <v>786</v>
      </c>
      <c r="C305" s="96" t="s">
        <v>810</v>
      </c>
      <c r="D305" s="97"/>
      <c r="E305" s="97"/>
      <c r="F305" s="97"/>
      <c r="G305" s="97"/>
      <c r="H305" s="97"/>
      <c r="I305" s="97"/>
      <c r="J305" s="97"/>
      <c r="K305" s="97"/>
      <c r="L305" s="97" t="s">
        <v>829</v>
      </c>
      <c r="M305" s="97"/>
      <c r="N305" s="97"/>
      <c r="O305" s="97"/>
      <c r="P305" s="97"/>
      <c r="Q305" s="97"/>
      <c r="R305" s="97"/>
      <c r="S305" s="94" t="s">
        <v>100</v>
      </c>
      <c r="T305" s="94"/>
      <c r="U305" s="94"/>
      <c r="V305" s="94"/>
      <c r="W305" s="92">
        <v>2</v>
      </c>
      <c r="X305" s="92"/>
      <c r="Y305" s="92"/>
      <c r="Z305" s="92"/>
      <c r="AA305" s="93">
        <v>2</v>
      </c>
      <c r="AB305" s="93"/>
      <c r="AC305" s="93"/>
      <c r="AD305" s="93"/>
      <c r="AE305" s="90">
        <v>57</v>
      </c>
      <c r="AF305" s="90"/>
      <c r="AG305" s="90"/>
      <c r="AH305" s="90"/>
      <c r="AI305" s="94" t="s">
        <v>107</v>
      </c>
      <c r="AJ305" s="94"/>
      <c r="AK305" s="95"/>
    </row>
    <row r="306" spans="2:37" s="42" customFormat="1" ht="20.100000000000001" customHeight="1" x14ac:dyDescent="0.4">
      <c r="B306" s="61" t="s">
        <v>786</v>
      </c>
      <c r="C306" s="96" t="s">
        <v>788</v>
      </c>
      <c r="D306" s="97"/>
      <c r="E306" s="97"/>
      <c r="F306" s="97"/>
      <c r="G306" s="97"/>
      <c r="H306" s="97"/>
      <c r="I306" s="97"/>
      <c r="J306" s="97"/>
      <c r="K306" s="97"/>
      <c r="L306" s="97" t="s">
        <v>830</v>
      </c>
      <c r="M306" s="97"/>
      <c r="N306" s="97"/>
      <c r="O306" s="97"/>
      <c r="P306" s="97"/>
      <c r="Q306" s="97"/>
      <c r="R306" s="97"/>
      <c r="S306" s="94" t="s">
        <v>100</v>
      </c>
      <c r="T306" s="94"/>
      <c r="U306" s="94"/>
      <c r="V306" s="94"/>
      <c r="W306" s="92">
        <v>1</v>
      </c>
      <c r="X306" s="92"/>
      <c r="Y306" s="92"/>
      <c r="Z306" s="92"/>
      <c r="AA306" s="93">
        <v>2</v>
      </c>
      <c r="AB306" s="93"/>
      <c r="AC306" s="93"/>
      <c r="AD306" s="93"/>
      <c r="AE306" s="90">
        <v>316</v>
      </c>
      <c r="AF306" s="90"/>
      <c r="AG306" s="90"/>
      <c r="AH306" s="90"/>
      <c r="AI306" s="94" t="s">
        <v>107</v>
      </c>
      <c r="AJ306" s="94"/>
      <c r="AK306" s="95"/>
    </row>
    <row r="307" spans="2:37" s="42" customFormat="1" ht="20.100000000000001" customHeight="1" x14ac:dyDescent="0.4">
      <c r="B307" s="61" t="s">
        <v>786</v>
      </c>
      <c r="C307" s="96" t="s">
        <v>811</v>
      </c>
      <c r="D307" s="97"/>
      <c r="E307" s="97"/>
      <c r="F307" s="97"/>
      <c r="G307" s="97"/>
      <c r="H307" s="97"/>
      <c r="I307" s="97"/>
      <c r="J307" s="97"/>
      <c r="K307" s="97"/>
      <c r="L307" s="97" t="s">
        <v>831</v>
      </c>
      <c r="M307" s="97"/>
      <c r="N307" s="97"/>
      <c r="O307" s="97"/>
      <c r="P307" s="97"/>
      <c r="Q307" s="97"/>
      <c r="R307" s="97"/>
      <c r="S307" s="94" t="s">
        <v>100</v>
      </c>
      <c r="T307" s="94"/>
      <c r="U307" s="94"/>
      <c r="V307" s="94"/>
      <c r="W307" s="92">
        <v>1.5</v>
      </c>
      <c r="X307" s="92"/>
      <c r="Y307" s="92"/>
      <c r="Z307" s="92"/>
      <c r="AA307" s="93">
        <v>4</v>
      </c>
      <c r="AB307" s="93"/>
      <c r="AC307" s="93"/>
      <c r="AD307" s="93"/>
      <c r="AE307" s="90">
        <v>117</v>
      </c>
      <c r="AF307" s="90"/>
      <c r="AG307" s="90"/>
      <c r="AH307" s="90"/>
      <c r="AI307" s="94" t="s">
        <v>107</v>
      </c>
      <c r="AJ307" s="94"/>
      <c r="AK307" s="95"/>
    </row>
    <row r="308" spans="2:37" s="42" customFormat="1" ht="20.100000000000001" customHeight="1" x14ac:dyDescent="0.4">
      <c r="B308" s="61" t="s">
        <v>786</v>
      </c>
      <c r="C308" s="96" t="s">
        <v>811</v>
      </c>
      <c r="D308" s="97"/>
      <c r="E308" s="97"/>
      <c r="F308" s="97"/>
      <c r="G308" s="97"/>
      <c r="H308" s="97"/>
      <c r="I308" s="97"/>
      <c r="J308" s="97"/>
      <c r="K308" s="97"/>
      <c r="L308" s="97" t="s">
        <v>832</v>
      </c>
      <c r="M308" s="97"/>
      <c r="N308" s="97"/>
      <c r="O308" s="97"/>
      <c r="P308" s="97"/>
      <c r="Q308" s="97"/>
      <c r="R308" s="97"/>
      <c r="S308" s="94" t="s">
        <v>100</v>
      </c>
      <c r="T308" s="94"/>
      <c r="U308" s="94"/>
      <c r="V308" s="94"/>
      <c r="W308" s="92">
        <v>2</v>
      </c>
      <c r="X308" s="92"/>
      <c r="Y308" s="92"/>
      <c r="Z308" s="92"/>
      <c r="AA308" s="93">
        <v>2</v>
      </c>
      <c r="AB308" s="93"/>
      <c r="AC308" s="93"/>
      <c r="AD308" s="93"/>
      <c r="AE308" s="90">
        <v>43</v>
      </c>
      <c r="AF308" s="90"/>
      <c r="AG308" s="90"/>
      <c r="AH308" s="90"/>
      <c r="AI308" s="94" t="s">
        <v>107</v>
      </c>
      <c r="AJ308" s="94"/>
      <c r="AK308" s="95"/>
    </row>
    <row r="309" spans="2:37" s="42" customFormat="1" ht="20.100000000000001" customHeight="1" x14ac:dyDescent="0.4">
      <c r="B309" s="61" t="s">
        <v>786</v>
      </c>
      <c r="C309" s="96" t="s">
        <v>811</v>
      </c>
      <c r="D309" s="97"/>
      <c r="E309" s="97"/>
      <c r="F309" s="97"/>
      <c r="G309" s="97"/>
      <c r="H309" s="97"/>
      <c r="I309" s="97"/>
      <c r="J309" s="97"/>
      <c r="K309" s="97"/>
      <c r="L309" s="97" t="s">
        <v>833</v>
      </c>
      <c r="M309" s="97"/>
      <c r="N309" s="97"/>
      <c r="O309" s="97"/>
      <c r="P309" s="97"/>
      <c r="Q309" s="97"/>
      <c r="R309" s="97"/>
      <c r="S309" s="94" t="s">
        <v>100</v>
      </c>
      <c r="T309" s="94"/>
      <c r="U309" s="94"/>
      <c r="V309" s="94"/>
      <c r="W309" s="92">
        <v>3</v>
      </c>
      <c r="X309" s="92"/>
      <c r="Y309" s="92"/>
      <c r="Z309" s="92"/>
      <c r="AA309" s="93">
        <v>2</v>
      </c>
      <c r="AB309" s="93"/>
      <c r="AC309" s="93"/>
      <c r="AD309" s="93"/>
      <c r="AE309" s="90">
        <v>46</v>
      </c>
      <c r="AF309" s="90"/>
      <c r="AG309" s="90"/>
      <c r="AH309" s="90"/>
      <c r="AI309" s="94" t="s">
        <v>107</v>
      </c>
      <c r="AJ309" s="94"/>
      <c r="AK309" s="95"/>
    </row>
    <row r="310" spans="2:37" s="42" customFormat="1" ht="20.100000000000001" customHeight="1" x14ac:dyDescent="0.4">
      <c r="B310" s="61" t="s">
        <v>786</v>
      </c>
      <c r="C310" s="96" t="s">
        <v>811</v>
      </c>
      <c r="D310" s="97"/>
      <c r="E310" s="97"/>
      <c r="F310" s="97"/>
      <c r="G310" s="97"/>
      <c r="H310" s="97"/>
      <c r="I310" s="97"/>
      <c r="J310" s="97"/>
      <c r="K310" s="97"/>
      <c r="L310" s="97" t="s">
        <v>834</v>
      </c>
      <c r="M310" s="97"/>
      <c r="N310" s="97"/>
      <c r="O310" s="97"/>
      <c r="P310" s="97"/>
      <c r="Q310" s="97"/>
      <c r="R310" s="97"/>
      <c r="S310" s="94" t="s">
        <v>100</v>
      </c>
      <c r="T310" s="94"/>
      <c r="U310" s="94"/>
      <c r="V310" s="94"/>
      <c r="W310" s="92">
        <v>3</v>
      </c>
      <c r="X310" s="92"/>
      <c r="Y310" s="92"/>
      <c r="Z310" s="92"/>
      <c r="AA310" s="93">
        <v>2</v>
      </c>
      <c r="AB310" s="93"/>
      <c r="AC310" s="93"/>
      <c r="AD310" s="93"/>
      <c r="AE310" s="90">
        <v>42</v>
      </c>
      <c r="AF310" s="90"/>
      <c r="AG310" s="90"/>
      <c r="AH310" s="90"/>
      <c r="AI310" s="94" t="s">
        <v>107</v>
      </c>
      <c r="AJ310" s="94"/>
      <c r="AK310" s="95"/>
    </row>
    <row r="311" spans="2:37" s="42" customFormat="1" ht="20.100000000000001" customHeight="1" x14ac:dyDescent="0.4">
      <c r="B311" s="61" t="s">
        <v>786</v>
      </c>
      <c r="C311" s="96" t="s">
        <v>812</v>
      </c>
      <c r="D311" s="97"/>
      <c r="E311" s="97"/>
      <c r="F311" s="97"/>
      <c r="G311" s="97"/>
      <c r="H311" s="97"/>
      <c r="I311" s="97"/>
      <c r="J311" s="97"/>
      <c r="K311" s="97"/>
      <c r="L311" s="97" t="s">
        <v>835</v>
      </c>
      <c r="M311" s="97"/>
      <c r="N311" s="97"/>
      <c r="O311" s="97"/>
      <c r="P311" s="97"/>
      <c r="Q311" s="97"/>
      <c r="R311" s="97"/>
      <c r="S311" s="94" t="s">
        <v>110</v>
      </c>
      <c r="T311" s="94"/>
      <c r="U311" s="94"/>
      <c r="V311" s="94"/>
      <c r="W311" s="92">
        <v>2</v>
      </c>
      <c r="X311" s="92"/>
      <c r="Y311" s="92"/>
      <c r="Z311" s="92"/>
      <c r="AA311" s="93">
        <v>2</v>
      </c>
      <c r="AB311" s="93"/>
      <c r="AC311" s="93"/>
      <c r="AD311" s="93"/>
      <c r="AE311" s="90">
        <v>298</v>
      </c>
      <c r="AF311" s="90"/>
      <c r="AG311" s="90"/>
      <c r="AH311" s="90"/>
      <c r="AI311" s="94" t="s">
        <v>107</v>
      </c>
      <c r="AJ311" s="94"/>
      <c r="AK311" s="95"/>
    </row>
    <row r="312" spans="2:37" s="42" customFormat="1" ht="20.100000000000001" customHeight="1" x14ac:dyDescent="0.4">
      <c r="B312" s="61" t="s">
        <v>786</v>
      </c>
      <c r="C312" s="96" t="s">
        <v>813</v>
      </c>
      <c r="D312" s="97"/>
      <c r="E312" s="97"/>
      <c r="F312" s="97"/>
      <c r="G312" s="97"/>
      <c r="H312" s="97"/>
      <c r="I312" s="97"/>
      <c r="J312" s="97"/>
      <c r="K312" s="97"/>
      <c r="L312" s="97" t="s">
        <v>835</v>
      </c>
      <c r="M312" s="97"/>
      <c r="N312" s="97"/>
      <c r="O312" s="97"/>
      <c r="P312" s="97"/>
      <c r="Q312" s="97"/>
      <c r="R312" s="97"/>
      <c r="S312" s="94" t="s">
        <v>110</v>
      </c>
      <c r="T312" s="94"/>
      <c r="U312" s="94"/>
      <c r="V312" s="94"/>
      <c r="W312" s="92">
        <v>2</v>
      </c>
      <c r="X312" s="92"/>
      <c r="Y312" s="92"/>
      <c r="Z312" s="92"/>
      <c r="AA312" s="93">
        <v>2</v>
      </c>
      <c r="AB312" s="93"/>
      <c r="AC312" s="93"/>
      <c r="AD312" s="93"/>
      <c r="AE312" s="90">
        <v>163</v>
      </c>
      <c r="AF312" s="90"/>
      <c r="AG312" s="90"/>
      <c r="AH312" s="90"/>
      <c r="AI312" s="94" t="s">
        <v>107</v>
      </c>
      <c r="AJ312" s="94"/>
      <c r="AK312" s="95"/>
    </row>
    <row r="313" spans="2:37" s="42" customFormat="1" ht="20.100000000000001" customHeight="1" x14ac:dyDescent="0.4">
      <c r="B313" s="61" t="s">
        <v>786</v>
      </c>
      <c r="C313" s="96" t="s">
        <v>814</v>
      </c>
      <c r="D313" s="97"/>
      <c r="E313" s="97"/>
      <c r="F313" s="97"/>
      <c r="G313" s="97"/>
      <c r="H313" s="97"/>
      <c r="I313" s="97"/>
      <c r="J313" s="97"/>
      <c r="K313" s="97"/>
      <c r="L313" s="97" t="s">
        <v>836</v>
      </c>
      <c r="M313" s="97"/>
      <c r="N313" s="97"/>
      <c r="O313" s="97"/>
      <c r="P313" s="97"/>
      <c r="Q313" s="97"/>
      <c r="R313" s="97"/>
      <c r="S313" s="94" t="s">
        <v>105</v>
      </c>
      <c r="T313" s="94"/>
      <c r="U313" s="94"/>
      <c r="V313" s="94"/>
      <c r="W313" s="92" t="s">
        <v>1715</v>
      </c>
      <c r="X313" s="92"/>
      <c r="Y313" s="92"/>
      <c r="Z313" s="92"/>
      <c r="AA313" s="93" t="s">
        <v>1715</v>
      </c>
      <c r="AB313" s="93"/>
      <c r="AC313" s="93"/>
      <c r="AD313" s="93"/>
      <c r="AE313" s="90">
        <v>26</v>
      </c>
      <c r="AF313" s="90"/>
      <c r="AG313" s="90"/>
      <c r="AH313" s="90"/>
      <c r="AI313" s="94" t="s">
        <v>107</v>
      </c>
      <c r="AJ313" s="94"/>
      <c r="AK313" s="95"/>
    </row>
    <row r="314" spans="2:37" s="42" customFormat="1" ht="20.100000000000001" customHeight="1" x14ac:dyDescent="0.4">
      <c r="B314" s="61" t="s">
        <v>786</v>
      </c>
      <c r="C314" s="96" t="s">
        <v>815</v>
      </c>
      <c r="D314" s="97"/>
      <c r="E314" s="97"/>
      <c r="F314" s="97"/>
      <c r="G314" s="97"/>
      <c r="H314" s="97"/>
      <c r="I314" s="97"/>
      <c r="J314" s="97"/>
      <c r="K314" s="97"/>
      <c r="L314" s="97" t="s">
        <v>837</v>
      </c>
      <c r="M314" s="97"/>
      <c r="N314" s="97"/>
      <c r="O314" s="97"/>
      <c r="P314" s="97"/>
      <c r="Q314" s="97"/>
      <c r="R314" s="97"/>
      <c r="S314" s="94" t="s">
        <v>105</v>
      </c>
      <c r="T314" s="94"/>
      <c r="U314" s="94"/>
      <c r="V314" s="94"/>
      <c r="W314" s="92" t="s">
        <v>1715</v>
      </c>
      <c r="X314" s="92"/>
      <c r="Y314" s="92"/>
      <c r="Z314" s="92"/>
      <c r="AA314" s="93" t="s">
        <v>1715</v>
      </c>
      <c r="AB314" s="93"/>
      <c r="AC314" s="93"/>
      <c r="AD314" s="93"/>
      <c r="AE314" s="90">
        <v>50</v>
      </c>
      <c r="AF314" s="90"/>
      <c r="AG314" s="90"/>
      <c r="AH314" s="90"/>
      <c r="AI314" s="94" t="s">
        <v>107</v>
      </c>
      <c r="AJ314" s="94"/>
      <c r="AK314" s="95"/>
    </row>
    <row r="315" spans="2:37" s="42" customFormat="1" ht="20.100000000000001" customHeight="1" x14ac:dyDescent="0.4">
      <c r="B315" s="61" t="s">
        <v>786</v>
      </c>
      <c r="C315" s="96" t="s">
        <v>472</v>
      </c>
      <c r="D315" s="97"/>
      <c r="E315" s="97"/>
      <c r="F315" s="97"/>
      <c r="G315" s="97"/>
      <c r="H315" s="97"/>
      <c r="I315" s="97"/>
      <c r="J315" s="97"/>
      <c r="K315" s="97"/>
      <c r="L315" s="97" t="s">
        <v>838</v>
      </c>
      <c r="M315" s="97"/>
      <c r="N315" s="97"/>
      <c r="O315" s="97"/>
      <c r="P315" s="97"/>
      <c r="Q315" s="97"/>
      <c r="R315" s="97"/>
      <c r="S315" s="94" t="s">
        <v>110</v>
      </c>
      <c r="T315" s="94"/>
      <c r="U315" s="94"/>
      <c r="V315" s="94"/>
      <c r="W315" s="92">
        <v>1.7</v>
      </c>
      <c r="X315" s="92"/>
      <c r="Y315" s="92"/>
      <c r="Z315" s="92"/>
      <c r="AA315" s="93">
        <v>1</v>
      </c>
      <c r="AB315" s="93"/>
      <c r="AC315" s="93"/>
      <c r="AD315" s="93"/>
      <c r="AE315" s="90">
        <v>68</v>
      </c>
      <c r="AF315" s="90"/>
      <c r="AG315" s="90"/>
      <c r="AH315" s="90"/>
      <c r="AI315" s="94" t="s">
        <v>107</v>
      </c>
      <c r="AJ315" s="94"/>
      <c r="AK315" s="95"/>
    </row>
    <row r="316" spans="2:37" s="42" customFormat="1" ht="20.100000000000001" customHeight="1" x14ac:dyDescent="0.4">
      <c r="B316" s="61" t="s">
        <v>846</v>
      </c>
      <c r="C316" s="96" t="s">
        <v>451</v>
      </c>
      <c r="D316" s="97"/>
      <c r="E316" s="97"/>
      <c r="F316" s="97"/>
      <c r="G316" s="97"/>
      <c r="H316" s="97"/>
      <c r="I316" s="97"/>
      <c r="J316" s="97"/>
      <c r="K316" s="97"/>
      <c r="L316" s="97" t="s">
        <v>142</v>
      </c>
      <c r="M316" s="97"/>
      <c r="N316" s="97"/>
      <c r="O316" s="97"/>
      <c r="P316" s="97"/>
      <c r="Q316" s="97"/>
      <c r="R316" s="97"/>
      <c r="S316" s="94" t="s">
        <v>100</v>
      </c>
      <c r="T316" s="94"/>
      <c r="U316" s="94"/>
      <c r="V316" s="94"/>
      <c r="W316" s="92">
        <v>0.5</v>
      </c>
      <c r="X316" s="92"/>
      <c r="Y316" s="92"/>
      <c r="Z316" s="92"/>
      <c r="AA316" s="93">
        <v>6</v>
      </c>
      <c r="AB316" s="93"/>
      <c r="AC316" s="93"/>
      <c r="AD316" s="93"/>
      <c r="AE316" s="90">
        <v>20</v>
      </c>
      <c r="AF316" s="90"/>
      <c r="AG316" s="90"/>
      <c r="AH316" s="90"/>
      <c r="AI316" s="94" t="s">
        <v>102</v>
      </c>
      <c r="AJ316" s="94"/>
      <c r="AK316" s="95"/>
    </row>
    <row r="317" spans="2:37" s="42" customFormat="1" ht="20.100000000000001" customHeight="1" x14ac:dyDescent="0.4">
      <c r="B317" s="61" t="s">
        <v>846</v>
      </c>
      <c r="C317" s="96" t="s">
        <v>847</v>
      </c>
      <c r="D317" s="97"/>
      <c r="E317" s="97"/>
      <c r="F317" s="97"/>
      <c r="G317" s="97"/>
      <c r="H317" s="97"/>
      <c r="I317" s="97"/>
      <c r="J317" s="97"/>
      <c r="K317" s="97"/>
      <c r="L317" s="97" t="s">
        <v>876</v>
      </c>
      <c r="M317" s="97"/>
      <c r="N317" s="97"/>
      <c r="O317" s="97"/>
      <c r="P317" s="97"/>
      <c r="Q317" s="97"/>
      <c r="R317" s="97"/>
      <c r="S317" s="94" t="s">
        <v>100</v>
      </c>
      <c r="T317" s="94"/>
      <c r="U317" s="94"/>
      <c r="V317" s="94"/>
      <c r="W317" s="92">
        <v>1</v>
      </c>
      <c r="X317" s="92"/>
      <c r="Y317" s="92"/>
      <c r="Z317" s="92"/>
      <c r="AA317" s="93">
        <v>1</v>
      </c>
      <c r="AB317" s="93"/>
      <c r="AC317" s="93"/>
      <c r="AD317" s="93"/>
      <c r="AE317" s="90">
        <v>13</v>
      </c>
      <c r="AF317" s="90"/>
      <c r="AG317" s="90"/>
      <c r="AH317" s="90"/>
      <c r="AI317" s="94" t="s">
        <v>102</v>
      </c>
      <c r="AJ317" s="94"/>
      <c r="AK317" s="95"/>
    </row>
    <row r="318" spans="2:37" s="42" customFormat="1" ht="20.100000000000001" customHeight="1" x14ac:dyDescent="0.4">
      <c r="B318" s="61" t="s">
        <v>846</v>
      </c>
      <c r="C318" s="96" t="s">
        <v>848</v>
      </c>
      <c r="D318" s="97"/>
      <c r="E318" s="97"/>
      <c r="F318" s="97"/>
      <c r="G318" s="97"/>
      <c r="H318" s="97"/>
      <c r="I318" s="97"/>
      <c r="J318" s="97"/>
      <c r="K318" s="97"/>
      <c r="L318" s="97" t="s">
        <v>877</v>
      </c>
      <c r="M318" s="97"/>
      <c r="N318" s="97"/>
      <c r="O318" s="97"/>
      <c r="P318" s="97"/>
      <c r="Q318" s="97"/>
      <c r="R318" s="97"/>
      <c r="S318" s="94" t="s">
        <v>100</v>
      </c>
      <c r="T318" s="94"/>
      <c r="U318" s="94"/>
      <c r="V318" s="94"/>
      <c r="W318" s="92">
        <v>1.5</v>
      </c>
      <c r="X318" s="92"/>
      <c r="Y318" s="92"/>
      <c r="Z318" s="92"/>
      <c r="AA318" s="93">
        <v>5</v>
      </c>
      <c r="AB318" s="93"/>
      <c r="AC318" s="93"/>
      <c r="AD318" s="93"/>
      <c r="AE318" s="90">
        <v>7</v>
      </c>
      <c r="AF318" s="90"/>
      <c r="AG318" s="90"/>
      <c r="AH318" s="90"/>
      <c r="AI318" s="94" t="s">
        <v>102</v>
      </c>
      <c r="AJ318" s="94"/>
      <c r="AK318" s="95"/>
    </row>
    <row r="319" spans="2:37" s="42" customFormat="1" ht="20.100000000000001" customHeight="1" x14ac:dyDescent="0.4">
      <c r="B319" s="61" t="s">
        <v>846</v>
      </c>
      <c r="C319" s="96" t="s">
        <v>849</v>
      </c>
      <c r="D319" s="97"/>
      <c r="E319" s="97"/>
      <c r="F319" s="97"/>
      <c r="G319" s="97"/>
      <c r="H319" s="97"/>
      <c r="I319" s="97"/>
      <c r="J319" s="97"/>
      <c r="K319" s="97"/>
      <c r="L319" s="97" t="s">
        <v>142</v>
      </c>
      <c r="M319" s="97"/>
      <c r="N319" s="97"/>
      <c r="O319" s="97"/>
      <c r="P319" s="97"/>
      <c r="Q319" s="97"/>
      <c r="R319" s="97"/>
      <c r="S319" s="94" t="s">
        <v>100</v>
      </c>
      <c r="T319" s="94"/>
      <c r="U319" s="94"/>
      <c r="V319" s="94"/>
      <c r="W319" s="92">
        <v>0.5</v>
      </c>
      <c r="X319" s="92"/>
      <c r="Y319" s="92"/>
      <c r="Z319" s="92"/>
      <c r="AA319" s="93">
        <v>6</v>
      </c>
      <c r="AB319" s="93"/>
      <c r="AC319" s="93"/>
      <c r="AD319" s="93"/>
      <c r="AE319" s="90">
        <v>20</v>
      </c>
      <c r="AF319" s="90"/>
      <c r="AG319" s="90"/>
      <c r="AH319" s="90"/>
      <c r="AI319" s="94" t="s">
        <v>102</v>
      </c>
      <c r="AJ319" s="94"/>
      <c r="AK319" s="95"/>
    </row>
    <row r="320" spans="2:37" s="42" customFormat="1" ht="20.100000000000001" customHeight="1" x14ac:dyDescent="0.4">
      <c r="B320" s="61" t="s">
        <v>846</v>
      </c>
      <c r="C320" s="96" t="s">
        <v>850</v>
      </c>
      <c r="D320" s="97"/>
      <c r="E320" s="97"/>
      <c r="F320" s="97"/>
      <c r="G320" s="97"/>
      <c r="H320" s="97"/>
      <c r="I320" s="97"/>
      <c r="J320" s="97"/>
      <c r="K320" s="97"/>
      <c r="L320" s="97" t="s">
        <v>876</v>
      </c>
      <c r="M320" s="97"/>
      <c r="N320" s="97"/>
      <c r="O320" s="97"/>
      <c r="P320" s="97"/>
      <c r="Q320" s="97"/>
      <c r="R320" s="97"/>
      <c r="S320" s="94" t="s">
        <v>100</v>
      </c>
      <c r="T320" s="94"/>
      <c r="U320" s="94"/>
      <c r="V320" s="94"/>
      <c r="W320" s="92">
        <v>0.5</v>
      </c>
      <c r="X320" s="92"/>
      <c r="Y320" s="92"/>
      <c r="Z320" s="92"/>
      <c r="AA320" s="93">
        <v>1</v>
      </c>
      <c r="AB320" s="93"/>
      <c r="AC320" s="93"/>
      <c r="AD320" s="93"/>
      <c r="AE320" s="90">
        <v>13</v>
      </c>
      <c r="AF320" s="90"/>
      <c r="AG320" s="90"/>
      <c r="AH320" s="90"/>
      <c r="AI320" s="94" t="s">
        <v>102</v>
      </c>
      <c r="AJ320" s="94"/>
      <c r="AK320" s="95"/>
    </row>
    <row r="321" spans="2:37" s="42" customFormat="1" ht="20.100000000000001" customHeight="1" x14ac:dyDescent="0.4">
      <c r="B321" s="61" t="s">
        <v>846</v>
      </c>
      <c r="C321" s="96" t="s">
        <v>313</v>
      </c>
      <c r="D321" s="97"/>
      <c r="E321" s="97"/>
      <c r="F321" s="97"/>
      <c r="G321" s="97"/>
      <c r="H321" s="97"/>
      <c r="I321" s="97"/>
      <c r="J321" s="97"/>
      <c r="K321" s="97"/>
      <c r="L321" s="97" t="s">
        <v>876</v>
      </c>
      <c r="M321" s="97"/>
      <c r="N321" s="97"/>
      <c r="O321" s="97"/>
      <c r="P321" s="97"/>
      <c r="Q321" s="97"/>
      <c r="R321" s="97"/>
      <c r="S321" s="94" t="s">
        <v>100</v>
      </c>
      <c r="T321" s="94"/>
      <c r="U321" s="94"/>
      <c r="V321" s="94"/>
      <c r="W321" s="92">
        <v>0.5</v>
      </c>
      <c r="X321" s="92"/>
      <c r="Y321" s="92"/>
      <c r="Z321" s="92"/>
      <c r="AA321" s="93">
        <v>1</v>
      </c>
      <c r="AB321" s="93"/>
      <c r="AC321" s="93"/>
      <c r="AD321" s="93"/>
      <c r="AE321" s="90">
        <v>13</v>
      </c>
      <c r="AF321" s="90"/>
      <c r="AG321" s="90"/>
      <c r="AH321" s="90"/>
      <c r="AI321" s="94" t="s">
        <v>102</v>
      </c>
      <c r="AJ321" s="94"/>
      <c r="AK321" s="95"/>
    </row>
    <row r="322" spans="2:37" s="42" customFormat="1" ht="20.100000000000001" customHeight="1" x14ac:dyDescent="0.4">
      <c r="B322" s="61" t="s">
        <v>846</v>
      </c>
      <c r="C322" s="96" t="s">
        <v>403</v>
      </c>
      <c r="D322" s="97"/>
      <c r="E322" s="97"/>
      <c r="F322" s="97"/>
      <c r="G322" s="97"/>
      <c r="H322" s="97"/>
      <c r="I322" s="97"/>
      <c r="J322" s="97"/>
      <c r="K322" s="97"/>
      <c r="L322" s="97" t="s">
        <v>142</v>
      </c>
      <c r="M322" s="97"/>
      <c r="N322" s="97"/>
      <c r="O322" s="97"/>
      <c r="P322" s="97"/>
      <c r="Q322" s="97"/>
      <c r="R322" s="97"/>
      <c r="S322" s="94" t="s">
        <v>105</v>
      </c>
      <c r="T322" s="94"/>
      <c r="U322" s="94"/>
      <c r="V322" s="94"/>
      <c r="W322" s="92">
        <v>1.5</v>
      </c>
      <c r="X322" s="92"/>
      <c r="Y322" s="92"/>
      <c r="Z322" s="92"/>
      <c r="AA322" s="93">
        <v>2</v>
      </c>
      <c r="AB322" s="93"/>
      <c r="AC322" s="93"/>
      <c r="AD322" s="93"/>
      <c r="AE322" s="90">
        <v>13</v>
      </c>
      <c r="AF322" s="90"/>
      <c r="AG322" s="90"/>
      <c r="AH322" s="90"/>
      <c r="AI322" s="94" t="s">
        <v>102</v>
      </c>
      <c r="AJ322" s="94"/>
      <c r="AK322" s="95"/>
    </row>
    <row r="323" spans="2:37" s="42" customFormat="1" ht="20.100000000000001" customHeight="1" x14ac:dyDescent="0.4">
      <c r="B323" s="61" t="s">
        <v>846</v>
      </c>
      <c r="C323" s="96" t="s">
        <v>402</v>
      </c>
      <c r="D323" s="97"/>
      <c r="E323" s="97"/>
      <c r="F323" s="97"/>
      <c r="G323" s="97"/>
      <c r="H323" s="97"/>
      <c r="I323" s="97"/>
      <c r="J323" s="97"/>
      <c r="K323" s="97"/>
      <c r="L323" s="97" t="s">
        <v>142</v>
      </c>
      <c r="M323" s="97"/>
      <c r="N323" s="97"/>
      <c r="O323" s="97"/>
      <c r="P323" s="97"/>
      <c r="Q323" s="97"/>
      <c r="R323" s="97"/>
      <c r="S323" s="94" t="s">
        <v>105</v>
      </c>
      <c r="T323" s="94"/>
      <c r="U323" s="94"/>
      <c r="V323" s="94"/>
      <c r="W323" s="92">
        <v>1</v>
      </c>
      <c r="X323" s="92"/>
      <c r="Y323" s="92"/>
      <c r="Z323" s="92"/>
      <c r="AA323" s="93">
        <v>2</v>
      </c>
      <c r="AB323" s="93"/>
      <c r="AC323" s="93"/>
      <c r="AD323" s="93"/>
      <c r="AE323" s="90">
        <v>13</v>
      </c>
      <c r="AF323" s="90"/>
      <c r="AG323" s="90"/>
      <c r="AH323" s="90"/>
      <c r="AI323" s="94" t="s">
        <v>102</v>
      </c>
      <c r="AJ323" s="94"/>
      <c r="AK323" s="95"/>
    </row>
    <row r="324" spans="2:37" s="42" customFormat="1" ht="20.100000000000001" customHeight="1" x14ac:dyDescent="0.4">
      <c r="B324" s="61" t="s">
        <v>846</v>
      </c>
      <c r="C324" s="96" t="s">
        <v>851</v>
      </c>
      <c r="D324" s="97"/>
      <c r="E324" s="97"/>
      <c r="F324" s="97"/>
      <c r="G324" s="97"/>
      <c r="H324" s="97"/>
      <c r="I324" s="97"/>
      <c r="J324" s="97"/>
      <c r="K324" s="97"/>
      <c r="L324" s="97" t="s">
        <v>876</v>
      </c>
      <c r="M324" s="97"/>
      <c r="N324" s="97"/>
      <c r="O324" s="97"/>
      <c r="P324" s="97"/>
      <c r="Q324" s="97"/>
      <c r="R324" s="97"/>
      <c r="S324" s="94" t="s">
        <v>100</v>
      </c>
      <c r="T324" s="94"/>
      <c r="U324" s="94"/>
      <c r="V324" s="94"/>
      <c r="W324" s="92">
        <v>0.5</v>
      </c>
      <c r="X324" s="92"/>
      <c r="Y324" s="92"/>
      <c r="Z324" s="92"/>
      <c r="AA324" s="93">
        <v>1</v>
      </c>
      <c r="AB324" s="93"/>
      <c r="AC324" s="93"/>
      <c r="AD324" s="93"/>
      <c r="AE324" s="90">
        <v>9</v>
      </c>
      <c r="AF324" s="90"/>
      <c r="AG324" s="90"/>
      <c r="AH324" s="90"/>
      <c r="AI324" s="94" t="s">
        <v>102</v>
      </c>
      <c r="AJ324" s="94"/>
      <c r="AK324" s="95"/>
    </row>
    <row r="325" spans="2:37" s="42" customFormat="1" ht="20.100000000000001" customHeight="1" x14ac:dyDescent="0.4">
      <c r="B325" s="61" t="s">
        <v>846</v>
      </c>
      <c r="C325" s="96" t="s">
        <v>852</v>
      </c>
      <c r="D325" s="97"/>
      <c r="E325" s="97"/>
      <c r="F325" s="97"/>
      <c r="G325" s="97"/>
      <c r="H325" s="97"/>
      <c r="I325" s="97"/>
      <c r="J325" s="97"/>
      <c r="K325" s="97"/>
      <c r="L325" s="97" t="s">
        <v>876</v>
      </c>
      <c r="M325" s="97"/>
      <c r="N325" s="97"/>
      <c r="O325" s="97"/>
      <c r="P325" s="97"/>
      <c r="Q325" s="97"/>
      <c r="R325" s="97"/>
      <c r="S325" s="94" t="s">
        <v>100</v>
      </c>
      <c r="T325" s="94"/>
      <c r="U325" s="94"/>
      <c r="V325" s="94"/>
      <c r="W325" s="92">
        <v>1</v>
      </c>
      <c r="X325" s="92"/>
      <c r="Y325" s="92"/>
      <c r="Z325" s="92"/>
      <c r="AA325" s="93">
        <v>1</v>
      </c>
      <c r="AB325" s="93"/>
      <c r="AC325" s="93"/>
      <c r="AD325" s="93"/>
      <c r="AE325" s="90">
        <v>9</v>
      </c>
      <c r="AF325" s="90"/>
      <c r="AG325" s="90"/>
      <c r="AH325" s="90"/>
      <c r="AI325" s="94" t="s">
        <v>102</v>
      </c>
      <c r="AJ325" s="94"/>
      <c r="AK325" s="95"/>
    </row>
    <row r="326" spans="2:37" s="42" customFormat="1" ht="20.100000000000001" customHeight="1" x14ac:dyDescent="0.4">
      <c r="B326" s="61" t="s">
        <v>846</v>
      </c>
      <c r="C326" s="96" t="s">
        <v>618</v>
      </c>
      <c r="D326" s="97"/>
      <c r="E326" s="97"/>
      <c r="F326" s="97"/>
      <c r="G326" s="97"/>
      <c r="H326" s="97"/>
      <c r="I326" s="97"/>
      <c r="J326" s="97"/>
      <c r="K326" s="97"/>
      <c r="L326" s="97" t="s">
        <v>142</v>
      </c>
      <c r="M326" s="97"/>
      <c r="N326" s="97"/>
      <c r="O326" s="97"/>
      <c r="P326" s="97"/>
      <c r="Q326" s="97"/>
      <c r="R326" s="97"/>
      <c r="S326" s="94" t="s">
        <v>100</v>
      </c>
      <c r="T326" s="94"/>
      <c r="U326" s="94"/>
      <c r="V326" s="94"/>
      <c r="W326" s="92">
        <v>1</v>
      </c>
      <c r="X326" s="92"/>
      <c r="Y326" s="92"/>
      <c r="Z326" s="92"/>
      <c r="AA326" s="93">
        <v>1</v>
      </c>
      <c r="AB326" s="93"/>
      <c r="AC326" s="93"/>
      <c r="AD326" s="93"/>
      <c r="AE326" s="90">
        <v>14</v>
      </c>
      <c r="AF326" s="90"/>
      <c r="AG326" s="90"/>
      <c r="AH326" s="90"/>
      <c r="AI326" s="94" t="s">
        <v>102</v>
      </c>
      <c r="AJ326" s="94"/>
      <c r="AK326" s="95"/>
    </row>
    <row r="327" spans="2:37" s="42" customFormat="1" ht="20.100000000000001" customHeight="1" x14ac:dyDescent="0.4">
      <c r="B327" s="61" t="s">
        <v>846</v>
      </c>
      <c r="C327" s="96" t="s">
        <v>853</v>
      </c>
      <c r="D327" s="97"/>
      <c r="E327" s="97"/>
      <c r="F327" s="97"/>
      <c r="G327" s="97"/>
      <c r="H327" s="97"/>
      <c r="I327" s="97"/>
      <c r="J327" s="97"/>
      <c r="K327" s="97"/>
      <c r="L327" s="97" t="s">
        <v>878</v>
      </c>
      <c r="M327" s="97"/>
      <c r="N327" s="97"/>
      <c r="O327" s="97"/>
      <c r="P327" s="97"/>
      <c r="Q327" s="97"/>
      <c r="R327" s="97"/>
      <c r="S327" s="94" t="s">
        <v>100</v>
      </c>
      <c r="T327" s="94"/>
      <c r="U327" s="94"/>
      <c r="V327" s="94"/>
      <c r="W327" s="92">
        <v>1</v>
      </c>
      <c r="X327" s="92"/>
      <c r="Y327" s="92"/>
      <c r="Z327" s="92"/>
      <c r="AA327" s="93">
        <v>1</v>
      </c>
      <c r="AB327" s="93"/>
      <c r="AC327" s="93"/>
      <c r="AD327" s="93"/>
      <c r="AE327" s="90">
        <v>23</v>
      </c>
      <c r="AF327" s="90"/>
      <c r="AG327" s="90"/>
      <c r="AH327" s="90"/>
      <c r="AI327" s="94" t="s">
        <v>107</v>
      </c>
      <c r="AJ327" s="94"/>
      <c r="AK327" s="95"/>
    </row>
    <row r="328" spans="2:37" s="42" customFormat="1" ht="20.100000000000001" customHeight="1" x14ac:dyDescent="0.4">
      <c r="B328" s="61" t="s">
        <v>846</v>
      </c>
      <c r="C328" s="96" t="s">
        <v>854</v>
      </c>
      <c r="D328" s="97"/>
      <c r="E328" s="97"/>
      <c r="F328" s="97"/>
      <c r="G328" s="97"/>
      <c r="H328" s="97"/>
      <c r="I328" s="97"/>
      <c r="J328" s="97"/>
      <c r="K328" s="97"/>
      <c r="L328" s="97" t="s">
        <v>142</v>
      </c>
      <c r="M328" s="97"/>
      <c r="N328" s="97"/>
      <c r="O328" s="97"/>
      <c r="P328" s="97"/>
      <c r="Q328" s="97"/>
      <c r="R328" s="97"/>
      <c r="S328" s="94" t="s">
        <v>100</v>
      </c>
      <c r="T328" s="94"/>
      <c r="U328" s="94"/>
      <c r="V328" s="94"/>
      <c r="W328" s="92">
        <v>0.5</v>
      </c>
      <c r="X328" s="92"/>
      <c r="Y328" s="92"/>
      <c r="Z328" s="92"/>
      <c r="AA328" s="93">
        <v>1</v>
      </c>
      <c r="AB328" s="93"/>
      <c r="AC328" s="93"/>
      <c r="AD328" s="93"/>
      <c r="AE328" s="90">
        <v>14</v>
      </c>
      <c r="AF328" s="90"/>
      <c r="AG328" s="90"/>
      <c r="AH328" s="90"/>
      <c r="AI328" s="94" t="s">
        <v>102</v>
      </c>
      <c r="AJ328" s="94"/>
      <c r="AK328" s="95"/>
    </row>
    <row r="329" spans="2:37" s="42" customFormat="1" ht="20.100000000000001" customHeight="1" x14ac:dyDescent="0.4">
      <c r="B329" s="61" t="s">
        <v>846</v>
      </c>
      <c r="C329" s="96" t="s">
        <v>205</v>
      </c>
      <c r="D329" s="97"/>
      <c r="E329" s="97"/>
      <c r="F329" s="97"/>
      <c r="G329" s="97"/>
      <c r="H329" s="97"/>
      <c r="I329" s="97"/>
      <c r="J329" s="97"/>
      <c r="K329" s="97"/>
      <c r="L329" s="97" t="s">
        <v>142</v>
      </c>
      <c r="M329" s="97"/>
      <c r="N329" s="97"/>
      <c r="O329" s="97"/>
      <c r="P329" s="97"/>
      <c r="Q329" s="97"/>
      <c r="R329" s="97"/>
      <c r="S329" s="94" t="s">
        <v>100</v>
      </c>
      <c r="T329" s="94"/>
      <c r="U329" s="94"/>
      <c r="V329" s="94"/>
      <c r="W329" s="92">
        <v>0.5</v>
      </c>
      <c r="X329" s="92"/>
      <c r="Y329" s="92"/>
      <c r="Z329" s="92"/>
      <c r="AA329" s="93">
        <v>1</v>
      </c>
      <c r="AB329" s="93"/>
      <c r="AC329" s="93"/>
      <c r="AD329" s="93"/>
      <c r="AE329" s="90">
        <v>14</v>
      </c>
      <c r="AF329" s="90"/>
      <c r="AG329" s="90"/>
      <c r="AH329" s="90"/>
      <c r="AI329" s="94" t="s">
        <v>102</v>
      </c>
      <c r="AJ329" s="94"/>
      <c r="AK329" s="95"/>
    </row>
    <row r="330" spans="2:37" s="42" customFormat="1" ht="20.100000000000001" customHeight="1" x14ac:dyDescent="0.4">
      <c r="B330" s="61" t="s">
        <v>846</v>
      </c>
      <c r="C330" s="96" t="s">
        <v>452</v>
      </c>
      <c r="D330" s="97"/>
      <c r="E330" s="97"/>
      <c r="F330" s="97"/>
      <c r="G330" s="97"/>
      <c r="H330" s="97"/>
      <c r="I330" s="97"/>
      <c r="J330" s="97"/>
      <c r="K330" s="97"/>
      <c r="L330" s="97" t="s">
        <v>142</v>
      </c>
      <c r="M330" s="97"/>
      <c r="N330" s="97"/>
      <c r="O330" s="97"/>
      <c r="P330" s="97"/>
      <c r="Q330" s="97"/>
      <c r="R330" s="97"/>
      <c r="S330" s="94" t="s">
        <v>100</v>
      </c>
      <c r="T330" s="94"/>
      <c r="U330" s="94"/>
      <c r="V330" s="94"/>
      <c r="W330" s="92">
        <v>6.5</v>
      </c>
      <c r="X330" s="92"/>
      <c r="Y330" s="92"/>
      <c r="Z330" s="92"/>
      <c r="AA330" s="93">
        <v>1</v>
      </c>
      <c r="AB330" s="93"/>
      <c r="AC330" s="93"/>
      <c r="AD330" s="93"/>
      <c r="AE330" s="90">
        <v>12</v>
      </c>
      <c r="AF330" s="90"/>
      <c r="AG330" s="90"/>
      <c r="AH330" s="90"/>
      <c r="AI330" s="94" t="s">
        <v>102</v>
      </c>
      <c r="AJ330" s="94"/>
      <c r="AK330" s="95"/>
    </row>
    <row r="331" spans="2:37" s="42" customFormat="1" ht="20.100000000000001" customHeight="1" x14ac:dyDescent="0.4">
      <c r="B331" s="61" t="s">
        <v>846</v>
      </c>
      <c r="C331" s="96" t="s">
        <v>855</v>
      </c>
      <c r="D331" s="97"/>
      <c r="E331" s="97"/>
      <c r="F331" s="97"/>
      <c r="G331" s="97"/>
      <c r="H331" s="97"/>
      <c r="I331" s="97"/>
      <c r="J331" s="97"/>
      <c r="K331" s="97"/>
      <c r="L331" s="97" t="s">
        <v>142</v>
      </c>
      <c r="M331" s="97"/>
      <c r="N331" s="97"/>
      <c r="O331" s="97"/>
      <c r="P331" s="97"/>
      <c r="Q331" s="97"/>
      <c r="R331" s="97"/>
      <c r="S331" s="94" t="s">
        <v>100</v>
      </c>
      <c r="T331" s="94"/>
      <c r="U331" s="94"/>
      <c r="V331" s="94"/>
      <c r="W331" s="92">
        <v>6.5</v>
      </c>
      <c r="X331" s="92"/>
      <c r="Y331" s="92"/>
      <c r="Z331" s="92"/>
      <c r="AA331" s="93">
        <v>1</v>
      </c>
      <c r="AB331" s="93"/>
      <c r="AC331" s="93"/>
      <c r="AD331" s="93"/>
      <c r="AE331" s="90">
        <v>12</v>
      </c>
      <c r="AF331" s="90"/>
      <c r="AG331" s="90"/>
      <c r="AH331" s="90"/>
      <c r="AI331" s="94" t="s">
        <v>102</v>
      </c>
      <c r="AJ331" s="94"/>
      <c r="AK331" s="95"/>
    </row>
    <row r="332" spans="2:37" s="42" customFormat="1" ht="20.100000000000001" customHeight="1" x14ac:dyDescent="0.4">
      <c r="B332" s="61" t="s">
        <v>846</v>
      </c>
      <c r="C332" s="96" t="s">
        <v>856</v>
      </c>
      <c r="D332" s="97"/>
      <c r="E332" s="97"/>
      <c r="F332" s="97"/>
      <c r="G332" s="97"/>
      <c r="H332" s="97"/>
      <c r="I332" s="97"/>
      <c r="J332" s="97"/>
      <c r="K332" s="97"/>
      <c r="L332" s="97" t="s">
        <v>142</v>
      </c>
      <c r="M332" s="97"/>
      <c r="N332" s="97"/>
      <c r="O332" s="97"/>
      <c r="P332" s="97"/>
      <c r="Q332" s="97"/>
      <c r="R332" s="97"/>
      <c r="S332" s="94" t="s">
        <v>100</v>
      </c>
      <c r="T332" s="94"/>
      <c r="U332" s="94"/>
      <c r="V332" s="94"/>
      <c r="W332" s="92">
        <v>1</v>
      </c>
      <c r="X332" s="92"/>
      <c r="Y332" s="92"/>
      <c r="Z332" s="92"/>
      <c r="AA332" s="93">
        <v>2</v>
      </c>
      <c r="AB332" s="93"/>
      <c r="AC332" s="93"/>
      <c r="AD332" s="93"/>
      <c r="AE332" s="90">
        <v>14</v>
      </c>
      <c r="AF332" s="90"/>
      <c r="AG332" s="90"/>
      <c r="AH332" s="90"/>
      <c r="AI332" s="94" t="s">
        <v>102</v>
      </c>
      <c r="AJ332" s="94"/>
      <c r="AK332" s="95"/>
    </row>
    <row r="333" spans="2:37" s="42" customFormat="1" ht="20.100000000000001" customHeight="1" x14ac:dyDescent="0.4">
      <c r="B333" s="61" t="s">
        <v>846</v>
      </c>
      <c r="C333" s="96" t="s">
        <v>857</v>
      </c>
      <c r="D333" s="97"/>
      <c r="E333" s="97"/>
      <c r="F333" s="97"/>
      <c r="G333" s="97"/>
      <c r="H333" s="97"/>
      <c r="I333" s="97"/>
      <c r="J333" s="97"/>
      <c r="K333" s="97"/>
      <c r="L333" s="97" t="s">
        <v>187</v>
      </c>
      <c r="M333" s="97"/>
      <c r="N333" s="97"/>
      <c r="O333" s="97"/>
      <c r="P333" s="97"/>
      <c r="Q333" s="97"/>
      <c r="R333" s="97"/>
      <c r="S333" s="94" t="s">
        <v>100</v>
      </c>
      <c r="T333" s="94"/>
      <c r="U333" s="94"/>
      <c r="V333" s="94"/>
      <c r="W333" s="92">
        <v>2</v>
      </c>
      <c r="X333" s="92"/>
      <c r="Y333" s="92"/>
      <c r="Z333" s="92"/>
      <c r="AA333" s="93">
        <v>1</v>
      </c>
      <c r="AB333" s="93"/>
      <c r="AC333" s="93"/>
      <c r="AD333" s="93"/>
      <c r="AE333" s="90">
        <v>5</v>
      </c>
      <c r="AF333" s="90"/>
      <c r="AG333" s="90"/>
      <c r="AH333" s="90"/>
      <c r="AI333" s="94" t="s">
        <v>102</v>
      </c>
      <c r="AJ333" s="94"/>
      <c r="AK333" s="95"/>
    </row>
    <row r="334" spans="2:37" s="42" customFormat="1" ht="20.100000000000001" customHeight="1" x14ac:dyDescent="0.4">
      <c r="B334" s="61" t="s">
        <v>846</v>
      </c>
      <c r="C334" s="96" t="s">
        <v>858</v>
      </c>
      <c r="D334" s="97"/>
      <c r="E334" s="97"/>
      <c r="F334" s="97"/>
      <c r="G334" s="97"/>
      <c r="H334" s="97"/>
      <c r="I334" s="97"/>
      <c r="J334" s="97"/>
      <c r="K334" s="97"/>
      <c r="L334" s="97" t="s">
        <v>183</v>
      </c>
      <c r="M334" s="97"/>
      <c r="N334" s="97"/>
      <c r="O334" s="97"/>
      <c r="P334" s="97"/>
      <c r="Q334" s="97"/>
      <c r="R334" s="97"/>
      <c r="S334" s="94" t="s">
        <v>100</v>
      </c>
      <c r="T334" s="94"/>
      <c r="U334" s="94"/>
      <c r="V334" s="94"/>
      <c r="W334" s="92">
        <v>1</v>
      </c>
      <c r="X334" s="92"/>
      <c r="Y334" s="92"/>
      <c r="Z334" s="92"/>
      <c r="AA334" s="93">
        <v>1</v>
      </c>
      <c r="AB334" s="93"/>
      <c r="AC334" s="93"/>
      <c r="AD334" s="93"/>
      <c r="AE334" s="90">
        <v>8</v>
      </c>
      <c r="AF334" s="90"/>
      <c r="AG334" s="90"/>
      <c r="AH334" s="90"/>
      <c r="AI334" s="94" t="s">
        <v>102</v>
      </c>
      <c r="AJ334" s="94"/>
      <c r="AK334" s="95"/>
    </row>
    <row r="335" spans="2:37" s="42" customFormat="1" ht="20.100000000000001" customHeight="1" x14ac:dyDescent="0.4">
      <c r="B335" s="61" t="s">
        <v>846</v>
      </c>
      <c r="C335" s="96" t="s">
        <v>859</v>
      </c>
      <c r="D335" s="97"/>
      <c r="E335" s="97"/>
      <c r="F335" s="97"/>
      <c r="G335" s="97"/>
      <c r="H335" s="97"/>
      <c r="I335" s="97"/>
      <c r="J335" s="97"/>
      <c r="K335" s="97"/>
      <c r="L335" s="97" t="s">
        <v>879</v>
      </c>
      <c r="M335" s="97"/>
      <c r="N335" s="97"/>
      <c r="O335" s="97"/>
      <c r="P335" s="97"/>
      <c r="Q335" s="97"/>
      <c r="R335" s="97"/>
      <c r="S335" s="94" t="s">
        <v>100</v>
      </c>
      <c r="T335" s="94"/>
      <c r="U335" s="94"/>
      <c r="V335" s="94"/>
      <c r="W335" s="92">
        <v>3</v>
      </c>
      <c r="X335" s="92"/>
      <c r="Y335" s="92"/>
      <c r="Z335" s="92"/>
      <c r="AA335" s="93">
        <v>2</v>
      </c>
      <c r="AB335" s="93"/>
      <c r="AC335" s="93"/>
      <c r="AD335" s="93"/>
      <c r="AE335" s="90">
        <v>50</v>
      </c>
      <c r="AF335" s="90"/>
      <c r="AG335" s="90"/>
      <c r="AH335" s="90"/>
      <c r="AI335" s="94" t="s">
        <v>107</v>
      </c>
      <c r="AJ335" s="94"/>
      <c r="AK335" s="95"/>
    </row>
    <row r="336" spans="2:37" s="42" customFormat="1" ht="20.100000000000001" customHeight="1" x14ac:dyDescent="0.4">
      <c r="B336" s="61" t="s">
        <v>846</v>
      </c>
      <c r="C336" s="96" t="s">
        <v>860</v>
      </c>
      <c r="D336" s="97"/>
      <c r="E336" s="97"/>
      <c r="F336" s="97"/>
      <c r="G336" s="97"/>
      <c r="H336" s="97"/>
      <c r="I336" s="97"/>
      <c r="J336" s="97"/>
      <c r="K336" s="97"/>
      <c r="L336" s="97" t="s">
        <v>880</v>
      </c>
      <c r="M336" s="97"/>
      <c r="N336" s="97"/>
      <c r="O336" s="97"/>
      <c r="P336" s="97"/>
      <c r="Q336" s="97"/>
      <c r="R336" s="97"/>
      <c r="S336" s="94" t="s">
        <v>100</v>
      </c>
      <c r="T336" s="94"/>
      <c r="U336" s="94"/>
      <c r="V336" s="94"/>
      <c r="W336" s="92">
        <v>0.5</v>
      </c>
      <c r="X336" s="92"/>
      <c r="Y336" s="92"/>
      <c r="Z336" s="92"/>
      <c r="AA336" s="93">
        <v>1</v>
      </c>
      <c r="AB336" s="93"/>
      <c r="AC336" s="93"/>
      <c r="AD336" s="93"/>
      <c r="AE336" s="90">
        <v>10</v>
      </c>
      <c r="AF336" s="90"/>
      <c r="AG336" s="90"/>
      <c r="AH336" s="90"/>
      <c r="AI336" s="94" t="s">
        <v>102</v>
      </c>
      <c r="AJ336" s="94"/>
      <c r="AK336" s="95"/>
    </row>
    <row r="337" spans="2:37" s="42" customFormat="1" ht="20.100000000000001" customHeight="1" x14ac:dyDescent="0.4">
      <c r="B337" s="61" t="s">
        <v>846</v>
      </c>
      <c r="C337" s="96" t="s">
        <v>861</v>
      </c>
      <c r="D337" s="97"/>
      <c r="E337" s="97"/>
      <c r="F337" s="97"/>
      <c r="G337" s="97"/>
      <c r="H337" s="97"/>
      <c r="I337" s="97"/>
      <c r="J337" s="97"/>
      <c r="K337" s="97"/>
      <c r="L337" s="97" t="s">
        <v>880</v>
      </c>
      <c r="M337" s="97"/>
      <c r="N337" s="97"/>
      <c r="O337" s="97"/>
      <c r="P337" s="97"/>
      <c r="Q337" s="97"/>
      <c r="R337" s="97"/>
      <c r="S337" s="94" t="s">
        <v>100</v>
      </c>
      <c r="T337" s="94"/>
      <c r="U337" s="94"/>
      <c r="V337" s="94"/>
      <c r="W337" s="92">
        <v>1.5</v>
      </c>
      <c r="X337" s="92"/>
      <c r="Y337" s="92"/>
      <c r="Z337" s="92"/>
      <c r="AA337" s="93">
        <v>1</v>
      </c>
      <c r="AB337" s="93"/>
      <c r="AC337" s="93"/>
      <c r="AD337" s="93"/>
      <c r="AE337" s="90">
        <v>10</v>
      </c>
      <c r="AF337" s="90"/>
      <c r="AG337" s="90"/>
      <c r="AH337" s="90"/>
      <c r="AI337" s="94" t="s">
        <v>102</v>
      </c>
      <c r="AJ337" s="94"/>
      <c r="AK337" s="95"/>
    </row>
    <row r="338" spans="2:37" s="42" customFormat="1" ht="20.100000000000001" customHeight="1" x14ac:dyDescent="0.4">
      <c r="B338" s="61" t="s">
        <v>846</v>
      </c>
      <c r="C338" s="96" t="s">
        <v>862</v>
      </c>
      <c r="D338" s="97"/>
      <c r="E338" s="97"/>
      <c r="F338" s="97"/>
      <c r="G338" s="97"/>
      <c r="H338" s="97"/>
      <c r="I338" s="97"/>
      <c r="J338" s="97"/>
      <c r="K338" s="97"/>
      <c r="L338" s="97" t="s">
        <v>880</v>
      </c>
      <c r="M338" s="97"/>
      <c r="N338" s="97"/>
      <c r="O338" s="97"/>
      <c r="P338" s="97"/>
      <c r="Q338" s="97"/>
      <c r="R338" s="97"/>
      <c r="S338" s="94" t="s">
        <v>100</v>
      </c>
      <c r="T338" s="94"/>
      <c r="U338" s="94"/>
      <c r="V338" s="94"/>
      <c r="W338" s="92">
        <v>0.5</v>
      </c>
      <c r="X338" s="92"/>
      <c r="Y338" s="92"/>
      <c r="Z338" s="92"/>
      <c r="AA338" s="93">
        <v>1</v>
      </c>
      <c r="AB338" s="93"/>
      <c r="AC338" s="93"/>
      <c r="AD338" s="93"/>
      <c r="AE338" s="90">
        <v>10</v>
      </c>
      <c r="AF338" s="90"/>
      <c r="AG338" s="90"/>
      <c r="AH338" s="90"/>
      <c r="AI338" s="94" t="s">
        <v>102</v>
      </c>
      <c r="AJ338" s="94"/>
      <c r="AK338" s="95"/>
    </row>
    <row r="339" spans="2:37" s="42" customFormat="1" ht="20.100000000000001" customHeight="1" x14ac:dyDescent="0.4">
      <c r="B339" s="61" t="s">
        <v>846</v>
      </c>
      <c r="C339" s="96" t="s">
        <v>863</v>
      </c>
      <c r="D339" s="97"/>
      <c r="E339" s="97"/>
      <c r="F339" s="97"/>
      <c r="G339" s="97"/>
      <c r="H339" s="97"/>
      <c r="I339" s="97"/>
      <c r="J339" s="97"/>
      <c r="K339" s="97"/>
      <c r="L339" s="97" t="s">
        <v>880</v>
      </c>
      <c r="M339" s="97"/>
      <c r="N339" s="97"/>
      <c r="O339" s="97"/>
      <c r="P339" s="97"/>
      <c r="Q339" s="97"/>
      <c r="R339" s="97"/>
      <c r="S339" s="94" t="s">
        <v>100</v>
      </c>
      <c r="T339" s="94"/>
      <c r="U339" s="94"/>
      <c r="V339" s="94"/>
      <c r="W339" s="92">
        <v>0.5</v>
      </c>
      <c r="X339" s="92"/>
      <c r="Y339" s="92"/>
      <c r="Z339" s="92"/>
      <c r="AA339" s="93">
        <v>1</v>
      </c>
      <c r="AB339" s="93"/>
      <c r="AC339" s="93"/>
      <c r="AD339" s="93"/>
      <c r="AE339" s="90">
        <v>10</v>
      </c>
      <c r="AF339" s="90"/>
      <c r="AG339" s="90"/>
      <c r="AH339" s="90"/>
      <c r="AI339" s="94" t="s">
        <v>102</v>
      </c>
      <c r="AJ339" s="94"/>
      <c r="AK339" s="95"/>
    </row>
    <row r="340" spans="2:37" s="42" customFormat="1" ht="20.100000000000001" customHeight="1" x14ac:dyDescent="0.4">
      <c r="B340" s="61" t="s">
        <v>846</v>
      </c>
      <c r="C340" s="96" t="s">
        <v>453</v>
      </c>
      <c r="D340" s="97"/>
      <c r="E340" s="97"/>
      <c r="F340" s="97"/>
      <c r="G340" s="97"/>
      <c r="H340" s="97"/>
      <c r="I340" s="97"/>
      <c r="J340" s="97"/>
      <c r="K340" s="97"/>
      <c r="L340" s="97" t="s">
        <v>881</v>
      </c>
      <c r="M340" s="97"/>
      <c r="N340" s="97"/>
      <c r="O340" s="97"/>
      <c r="P340" s="97"/>
      <c r="Q340" s="97"/>
      <c r="R340" s="97"/>
      <c r="S340" s="94" t="s">
        <v>100</v>
      </c>
      <c r="T340" s="94"/>
      <c r="U340" s="94"/>
      <c r="V340" s="94"/>
      <c r="W340" s="92">
        <v>10.5</v>
      </c>
      <c r="X340" s="92"/>
      <c r="Y340" s="92"/>
      <c r="Z340" s="92"/>
      <c r="AA340" s="93">
        <v>1</v>
      </c>
      <c r="AB340" s="93"/>
      <c r="AC340" s="93"/>
      <c r="AD340" s="93"/>
      <c r="AE340" s="90">
        <v>6</v>
      </c>
      <c r="AF340" s="90"/>
      <c r="AG340" s="90"/>
      <c r="AH340" s="90"/>
      <c r="AI340" s="94" t="s">
        <v>102</v>
      </c>
      <c r="AJ340" s="94"/>
      <c r="AK340" s="95"/>
    </row>
    <row r="341" spans="2:37" s="42" customFormat="1" ht="20.100000000000001" customHeight="1" x14ac:dyDescent="0.4">
      <c r="B341" s="61" t="s">
        <v>846</v>
      </c>
      <c r="C341" s="96" t="s">
        <v>454</v>
      </c>
      <c r="D341" s="97"/>
      <c r="E341" s="97"/>
      <c r="F341" s="97"/>
      <c r="G341" s="97"/>
      <c r="H341" s="97"/>
      <c r="I341" s="97"/>
      <c r="J341" s="97"/>
      <c r="K341" s="97"/>
      <c r="L341" s="97" t="s">
        <v>882</v>
      </c>
      <c r="M341" s="97"/>
      <c r="N341" s="97"/>
      <c r="O341" s="97"/>
      <c r="P341" s="97"/>
      <c r="Q341" s="97"/>
      <c r="R341" s="97"/>
      <c r="S341" s="94" t="s">
        <v>100</v>
      </c>
      <c r="T341" s="94"/>
      <c r="U341" s="94"/>
      <c r="V341" s="94"/>
      <c r="W341" s="92">
        <v>3.5</v>
      </c>
      <c r="X341" s="92"/>
      <c r="Y341" s="92"/>
      <c r="Z341" s="92"/>
      <c r="AA341" s="93">
        <v>1</v>
      </c>
      <c r="AB341" s="93"/>
      <c r="AC341" s="93"/>
      <c r="AD341" s="93"/>
      <c r="AE341" s="90">
        <v>7</v>
      </c>
      <c r="AF341" s="90"/>
      <c r="AG341" s="90"/>
      <c r="AH341" s="90"/>
      <c r="AI341" s="94" t="s">
        <v>102</v>
      </c>
      <c r="AJ341" s="94"/>
      <c r="AK341" s="95"/>
    </row>
    <row r="342" spans="2:37" s="42" customFormat="1" ht="20.100000000000001" customHeight="1" x14ac:dyDescent="0.4">
      <c r="B342" s="61" t="s">
        <v>846</v>
      </c>
      <c r="C342" s="96" t="s">
        <v>864</v>
      </c>
      <c r="D342" s="97"/>
      <c r="E342" s="97"/>
      <c r="F342" s="97"/>
      <c r="G342" s="97"/>
      <c r="H342" s="97"/>
      <c r="I342" s="97"/>
      <c r="J342" s="97"/>
      <c r="K342" s="97"/>
      <c r="L342" s="97" t="s">
        <v>883</v>
      </c>
      <c r="M342" s="97"/>
      <c r="N342" s="97"/>
      <c r="O342" s="97"/>
      <c r="P342" s="97"/>
      <c r="Q342" s="97"/>
      <c r="R342" s="97"/>
      <c r="S342" s="94" t="s">
        <v>100</v>
      </c>
      <c r="T342" s="94"/>
      <c r="U342" s="94"/>
      <c r="V342" s="94"/>
      <c r="W342" s="92">
        <v>1.5</v>
      </c>
      <c r="X342" s="92"/>
      <c r="Y342" s="92"/>
      <c r="Z342" s="92"/>
      <c r="AA342" s="93">
        <v>2</v>
      </c>
      <c r="AB342" s="93"/>
      <c r="AC342" s="93"/>
      <c r="AD342" s="93"/>
      <c r="AE342" s="90">
        <v>36</v>
      </c>
      <c r="AF342" s="90"/>
      <c r="AG342" s="90"/>
      <c r="AH342" s="90"/>
      <c r="AI342" s="94" t="s">
        <v>102</v>
      </c>
      <c r="AJ342" s="94"/>
      <c r="AK342" s="95"/>
    </row>
    <row r="343" spans="2:37" s="42" customFormat="1" ht="20.100000000000001" customHeight="1" x14ac:dyDescent="0.4">
      <c r="B343" s="61" t="s">
        <v>846</v>
      </c>
      <c r="C343" s="96" t="s">
        <v>266</v>
      </c>
      <c r="D343" s="97"/>
      <c r="E343" s="97"/>
      <c r="F343" s="97"/>
      <c r="G343" s="97"/>
      <c r="H343" s="97"/>
      <c r="I343" s="97"/>
      <c r="J343" s="97"/>
      <c r="K343" s="97"/>
      <c r="L343" s="97" t="s">
        <v>884</v>
      </c>
      <c r="M343" s="97"/>
      <c r="N343" s="97"/>
      <c r="O343" s="97"/>
      <c r="P343" s="97"/>
      <c r="Q343" s="97"/>
      <c r="R343" s="97"/>
      <c r="S343" s="94" t="s">
        <v>100</v>
      </c>
      <c r="T343" s="94"/>
      <c r="U343" s="94"/>
      <c r="V343" s="94"/>
      <c r="W343" s="92">
        <v>3</v>
      </c>
      <c r="X343" s="92"/>
      <c r="Y343" s="92"/>
      <c r="Z343" s="92"/>
      <c r="AA343" s="93">
        <v>4</v>
      </c>
      <c r="AB343" s="93"/>
      <c r="AC343" s="93"/>
      <c r="AD343" s="93"/>
      <c r="AE343" s="90">
        <v>129</v>
      </c>
      <c r="AF343" s="90"/>
      <c r="AG343" s="90"/>
      <c r="AH343" s="90"/>
      <c r="AI343" s="94" t="s">
        <v>102</v>
      </c>
      <c r="AJ343" s="94"/>
      <c r="AK343" s="95"/>
    </row>
    <row r="344" spans="2:37" s="42" customFormat="1" ht="20.100000000000001" customHeight="1" x14ac:dyDescent="0.4">
      <c r="B344" s="61" t="s">
        <v>846</v>
      </c>
      <c r="C344" s="96" t="s">
        <v>457</v>
      </c>
      <c r="D344" s="97"/>
      <c r="E344" s="97"/>
      <c r="F344" s="97"/>
      <c r="G344" s="97"/>
      <c r="H344" s="97"/>
      <c r="I344" s="97"/>
      <c r="J344" s="97"/>
      <c r="K344" s="97"/>
      <c r="L344" s="97" t="s">
        <v>885</v>
      </c>
      <c r="M344" s="97"/>
      <c r="N344" s="97"/>
      <c r="O344" s="97"/>
      <c r="P344" s="97"/>
      <c r="Q344" s="97"/>
      <c r="R344" s="97"/>
      <c r="S344" s="94" t="s">
        <v>100</v>
      </c>
      <c r="T344" s="94"/>
      <c r="U344" s="94"/>
      <c r="V344" s="94"/>
      <c r="W344" s="92">
        <v>14</v>
      </c>
      <c r="X344" s="92"/>
      <c r="Y344" s="92"/>
      <c r="Z344" s="92"/>
      <c r="AA344" s="93">
        <v>1</v>
      </c>
      <c r="AB344" s="93"/>
      <c r="AC344" s="93"/>
      <c r="AD344" s="93"/>
      <c r="AE344" s="90">
        <v>8</v>
      </c>
      <c r="AF344" s="90"/>
      <c r="AG344" s="90"/>
      <c r="AH344" s="90"/>
      <c r="AI344" s="94" t="s">
        <v>102</v>
      </c>
      <c r="AJ344" s="94"/>
      <c r="AK344" s="95"/>
    </row>
    <row r="345" spans="2:37" s="42" customFormat="1" ht="20.100000000000001" customHeight="1" x14ac:dyDescent="0.4">
      <c r="B345" s="61" t="s">
        <v>846</v>
      </c>
      <c r="C345" s="96" t="s">
        <v>279</v>
      </c>
      <c r="D345" s="97"/>
      <c r="E345" s="97"/>
      <c r="F345" s="97"/>
      <c r="G345" s="97"/>
      <c r="H345" s="97"/>
      <c r="I345" s="97"/>
      <c r="J345" s="97"/>
      <c r="K345" s="97"/>
      <c r="L345" s="97" t="s">
        <v>886</v>
      </c>
      <c r="M345" s="97"/>
      <c r="N345" s="97"/>
      <c r="O345" s="97"/>
      <c r="P345" s="97"/>
      <c r="Q345" s="97"/>
      <c r="R345" s="97"/>
      <c r="S345" s="94" t="s">
        <v>100</v>
      </c>
      <c r="T345" s="94"/>
      <c r="U345" s="94"/>
      <c r="V345" s="94"/>
      <c r="W345" s="92">
        <v>1.5</v>
      </c>
      <c r="X345" s="92"/>
      <c r="Y345" s="92"/>
      <c r="Z345" s="92"/>
      <c r="AA345" s="93">
        <v>1</v>
      </c>
      <c r="AB345" s="93"/>
      <c r="AC345" s="93"/>
      <c r="AD345" s="93"/>
      <c r="AE345" s="90">
        <v>34</v>
      </c>
      <c r="AF345" s="90"/>
      <c r="AG345" s="90"/>
      <c r="AH345" s="90"/>
      <c r="AI345" s="94" t="s">
        <v>107</v>
      </c>
      <c r="AJ345" s="94"/>
      <c r="AK345" s="95"/>
    </row>
    <row r="346" spans="2:37" s="42" customFormat="1" ht="20.100000000000001" customHeight="1" x14ac:dyDescent="0.4">
      <c r="B346" s="61" t="s">
        <v>846</v>
      </c>
      <c r="C346" s="96" t="s">
        <v>455</v>
      </c>
      <c r="D346" s="97"/>
      <c r="E346" s="97"/>
      <c r="F346" s="97"/>
      <c r="G346" s="97"/>
      <c r="H346" s="97"/>
      <c r="I346" s="97"/>
      <c r="J346" s="97"/>
      <c r="K346" s="97"/>
      <c r="L346" s="97" t="s">
        <v>887</v>
      </c>
      <c r="M346" s="97"/>
      <c r="N346" s="97"/>
      <c r="O346" s="97"/>
      <c r="P346" s="97"/>
      <c r="Q346" s="97"/>
      <c r="R346" s="97"/>
      <c r="S346" s="94" t="s">
        <v>100</v>
      </c>
      <c r="T346" s="94"/>
      <c r="U346" s="94"/>
      <c r="V346" s="94"/>
      <c r="W346" s="92">
        <v>1.5</v>
      </c>
      <c r="X346" s="92"/>
      <c r="Y346" s="92"/>
      <c r="Z346" s="92"/>
      <c r="AA346" s="93">
        <v>2</v>
      </c>
      <c r="AB346" s="93"/>
      <c r="AC346" s="93"/>
      <c r="AD346" s="93"/>
      <c r="AE346" s="90">
        <v>89</v>
      </c>
      <c r="AF346" s="90"/>
      <c r="AG346" s="90"/>
      <c r="AH346" s="90"/>
      <c r="AI346" s="94" t="s">
        <v>107</v>
      </c>
      <c r="AJ346" s="94"/>
      <c r="AK346" s="95"/>
    </row>
    <row r="347" spans="2:37" s="42" customFormat="1" ht="20.100000000000001" customHeight="1" x14ac:dyDescent="0.4">
      <c r="B347" s="61" t="s">
        <v>846</v>
      </c>
      <c r="C347" s="96" t="s">
        <v>865</v>
      </c>
      <c r="D347" s="97"/>
      <c r="E347" s="97"/>
      <c r="F347" s="97"/>
      <c r="G347" s="97"/>
      <c r="H347" s="97"/>
      <c r="I347" s="97"/>
      <c r="J347" s="97"/>
      <c r="K347" s="97"/>
      <c r="L347" s="97" t="s">
        <v>146</v>
      </c>
      <c r="M347" s="97"/>
      <c r="N347" s="97"/>
      <c r="O347" s="97"/>
      <c r="P347" s="97"/>
      <c r="Q347" s="97"/>
      <c r="R347" s="97"/>
      <c r="S347" s="94" t="s">
        <v>100</v>
      </c>
      <c r="T347" s="94"/>
      <c r="U347" s="94"/>
      <c r="V347" s="94"/>
      <c r="W347" s="92">
        <v>1.5</v>
      </c>
      <c r="X347" s="92"/>
      <c r="Y347" s="92"/>
      <c r="Z347" s="92"/>
      <c r="AA347" s="93">
        <v>1</v>
      </c>
      <c r="AB347" s="93"/>
      <c r="AC347" s="93"/>
      <c r="AD347" s="93"/>
      <c r="AE347" s="90">
        <v>32</v>
      </c>
      <c r="AF347" s="90"/>
      <c r="AG347" s="90"/>
      <c r="AH347" s="90"/>
      <c r="AI347" s="94" t="s">
        <v>107</v>
      </c>
      <c r="AJ347" s="94"/>
      <c r="AK347" s="95"/>
    </row>
    <row r="348" spans="2:37" s="42" customFormat="1" ht="20.100000000000001" customHeight="1" x14ac:dyDescent="0.4">
      <c r="B348" s="61" t="s">
        <v>846</v>
      </c>
      <c r="C348" s="96" t="s">
        <v>456</v>
      </c>
      <c r="D348" s="97"/>
      <c r="E348" s="97"/>
      <c r="F348" s="97"/>
      <c r="G348" s="97"/>
      <c r="H348" s="97"/>
      <c r="I348" s="97"/>
      <c r="J348" s="97"/>
      <c r="K348" s="97"/>
      <c r="L348" s="97" t="s">
        <v>888</v>
      </c>
      <c r="M348" s="97"/>
      <c r="N348" s="97"/>
      <c r="O348" s="97"/>
      <c r="P348" s="97"/>
      <c r="Q348" s="97"/>
      <c r="R348" s="97"/>
      <c r="S348" s="94" t="s">
        <v>100</v>
      </c>
      <c r="T348" s="94"/>
      <c r="U348" s="94"/>
      <c r="V348" s="94"/>
      <c r="W348" s="92">
        <v>2</v>
      </c>
      <c r="X348" s="92"/>
      <c r="Y348" s="92"/>
      <c r="Z348" s="92"/>
      <c r="AA348" s="93">
        <v>1</v>
      </c>
      <c r="AB348" s="93"/>
      <c r="AC348" s="93"/>
      <c r="AD348" s="93"/>
      <c r="AE348" s="90">
        <v>61</v>
      </c>
      <c r="AF348" s="90"/>
      <c r="AG348" s="90"/>
      <c r="AH348" s="90"/>
      <c r="AI348" s="94" t="s">
        <v>107</v>
      </c>
      <c r="AJ348" s="94"/>
      <c r="AK348" s="95"/>
    </row>
    <row r="349" spans="2:37" s="42" customFormat="1" ht="20.100000000000001" customHeight="1" x14ac:dyDescent="0.4">
      <c r="B349" s="61" t="s">
        <v>846</v>
      </c>
      <c r="C349" s="96" t="s">
        <v>866</v>
      </c>
      <c r="D349" s="97"/>
      <c r="E349" s="97"/>
      <c r="F349" s="97"/>
      <c r="G349" s="97"/>
      <c r="H349" s="97"/>
      <c r="I349" s="97"/>
      <c r="J349" s="97"/>
      <c r="K349" s="97"/>
      <c r="L349" s="97" t="s">
        <v>888</v>
      </c>
      <c r="M349" s="97"/>
      <c r="N349" s="97"/>
      <c r="O349" s="97"/>
      <c r="P349" s="97"/>
      <c r="Q349" s="97"/>
      <c r="R349" s="97"/>
      <c r="S349" s="94" t="s">
        <v>100</v>
      </c>
      <c r="T349" s="94"/>
      <c r="U349" s="94"/>
      <c r="V349" s="94"/>
      <c r="W349" s="92">
        <v>2.5</v>
      </c>
      <c r="X349" s="92"/>
      <c r="Y349" s="92"/>
      <c r="Z349" s="92"/>
      <c r="AA349" s="93">
        <v>1</v>
      </c>
      <c r="AB349" s="93"/>
      <c r="AC349" s="93"/>
      <c r="AD349" s="93"/>
      <c r="AE349" s="90">
        <v>25</v>
      </c>
      <c r="AF349" s="90"/>
      <c r="AG349" s="90"/>
      <c r="AH349" s="90"/>
      <c r="AI349" s="94" t="s">
        <v>107</v>
      </c>
      <c r="AJ349" s="94"/>
      <c r="AK349" s="95"/>
    </row>
    <row r="350" spans="2:37" s="42" customFormat="1" ht="20.100000000000001" customHeight="1" x14ac:dyDescent="0.4">
      <c r="B350" s="61" t="s">
        <v>846</v>
      </c>
      <c r="C350" s="96" t="s">
        <v>867</v>
      </c>
      <c r="D350" s="97"/>
      <c r="E350" s="97"/>
      <c r="F350" s="97"/>
      <c r="G350" s="97"/>
      <c r="H350" s="97"/>
      <c r="I350" s="97"/>
      <c r="J350" s="97"/>
      <c r="K350" s="97"/>
      <c r="L350" s="97" t="s">
        <v>889</v>
      </c>
      <c r="M350" s="97"/>
      <c r="N350" s="97"/>
      <c r="O350" s="97"/>
      <c r="P350" s="97"/>
      <c r="Q350" s="97"/>
      <c r="R350" s="97"/>
      <c r="S350" s="94" t="s">
        <v>100</v>
      </c>
      <c r="T350" s="94"/>
      <c r="U350" s="94"/>
      <c r="V350" s="94"/>
      <c r="W350" s="92">
        <v>2</v>
      </c>
      <c r="X350" s="92"/>
      <c r="Y350" s="92"/>
      <c r="Z350" s="92"/>
      <c r="AA350" s="93">
        <v>1</v>
      </c>
      <c r="AB350" s="93"/>
      <c r="AC350" s="93"/>
      <c r="AD350" s="93"/>
      <c r="AE350" s="90">
        <v>36</v>
      </c>
      <c r="AF350" s="90"/>
      <c r="AG350" s="90"/>
      <c r="AH350" s="90"/>
      <c r="AI350" s="94" t="s">
        <v>107</v>
      </c>
      <c r="AJ350" s="94"/>
      <c r="AK350" s="95"/>
    </row>
    <row r="351" spans="2:37" s="42" customFormat="1" ht="20.100000000000001" customHeight="1" x14ac:dyDescent="0.4">
      <c r="B351" s="61" t="s">
        <v>846</v>
      </c>
      <c r="C351" s="96" t="s">
        <v>868</v>
      </c>
      <c r="D351" s="97"/>
      <c r="E351" s="97"/>
      <c r="F351" s="97"/>
      <c r="G351" s="97"/>
      <c r="H351" s="97"/>
      <c r="I351" s="97"/>
      <c r="J351" s="97"/>
      <c r="K351" s="97"/>
      <c r="L351" s="97" t="s">
        <v>890</v>
      </c>
      <c r="M351" s="97"/>
      <c r="N351" s="97"/>
      <c r="O351" s="97"/>
      <c r="P351" s="97"/>
      <c r="Q351" s="97"/>
      <c r="R351" s="97"/>
      <c r="S351" s="94" t="s">
        <v>100</v>
      </c>
      <c r="T351" s="94"/>
      <c r="U351" s="94"/>
      <c r="V351" s="94"/>
      <c r="W351" s="92">
        <v>1</v>
      </c>
      <c r="X351" s="92"/>
      <c r="Y351" s="92"/>
      <c r="Z351" s="92"/>
      <c r="AA351" s="93">
        <v>1</v>
      </c>
      <c r="AB351" s="93"/>
      <c r="AC351" s="93"/>
      <c r="AD351" s="93"/>
      <c r="AE351" s="90">
        <v>31</v>
      </c>
      <c r="AF351" s="90"/>
      <c r="AG351" s="90"/>
      <c r="AH351" s="90"/>
      <c r="AI351" s="94" t="s">
        <v>107</v>
      </c>
      <c r="AJ351" s="94"/>
      <c r="AK351" s="95"/>
    </row>
    <row r="352" spans="2:37" s="42" customFormat="1" ht="20.100000000000001" customHeight="1" x14ac:dyDescent="0.4">
      <c r="B352" s="61" t="s">
        <v>846</v>
      </c>
      <c r="C352" s="96" t="s">
        <v>869</v>
      </c>
      <c r="D352" s="97"/>
      <c r="E352" s="97"/>
      <c r="F352" s="97"/>
      <c r="G352" s="97"/>
      <c r="H352" s="97"/>
      <c r="I352" s="97"/>
      <c r="J352" s="97"/>
      <c r="K352" s="97"/>
      <c r="L352" s="97" t="s">
        <v>891</v>
      </c>
      <c r="M352" s="97"/>
      <c r="N352" s="97"/>
      <c r="O352" s="97"/>
      <c r="P352" s="97"/>
      <c r="Q352" s="97"/>
      <c r="R352" s="97"/>
      <c r="S352" s="94" t="s">
        <v>110</v>
      </c>
      <c r="T352" s="94"/>
      <c r="U352" s="94"/>
      <c r="V352" s="94"/>
      <c r="W352" s="92">
        <v>1.5</v>
      </c>
      <c r="X352" s="92"/>
      <c r="Y352" s="92"/>
      <c r="Z352" s="92"/>
      <c r="AA352" s="93">
        <v>3</v>
      </c>
      <c r="AB352" s="93"/>
      <c r="AC352" s="93"/>
      <c r="AD352" s="93"/>
      <c r="AE352" s="90">
        <v>137</v>
      </c>
      <c r="AF352" s="90"/>
      <c r="AG352" s="90"/>
      <c r="AH352" s="90"/>
      <c r="AI352" s="94" t="s">
        <v>107</v>
      </c>
      <c r="AJ352" s="94"/>
      <c r="AK352" s="95"/>
    </row>
    <row r="353" spans="2:37" s="42" customFormat="1" ht="20.100000000000001" customHeight="1" x14ac:dyDescent="0.4">
      <c r="B353" s="61" t="s">
        <v>846</v>
      </c>
      <c r="C353" s="96" t="s">
        <v>870</v>
      </c>
      <c r="D353" s="97"/>
      <c r="E353" s="97"/>
      <c r="F353" s="97"/>
      <c r="G353" s="97"/>
      <c r="H353" s="97"/>
      <c r="I353" s="97"/>
      <c r="J353" s="97"/>
      <c r="K353" s="97"/>
      <c r="L353" s="97" t="s">
        <v>892</v>
      </c>
      <c r="M353" s="97"/>
      <c r="N353" s="97"/>
      <c r="O353" s="97"/>
      <c r="P353" s="97"/>
      <c r="Q353" s="97"/>
      <c r="R353" s="97"/>
      <c r="S353" s="94" t="s">
        <v>110</v>
      </c>
      <c r="T353" s="94"/>
      <c r="U353" s="94"/>
      <c r="V353" s="94"/>
      <c r="W353" s="92">
        <v>1.5</v>
      </c>
      <c r="X353" s="92"/>
      <c r="Y353" s="92"/>
      <c r="Z353" s="92"/>
      <c r="AA353" s="93">
        <v>9</v>
      </c>
      <c r="AB353" s="93"/>
      <c r="AC353" s="93"/>
      <c r="AD353" s="93"/>
      <c r="AE353" s="90">
        <v>467</v>
      </c>
      <c r="AF353" s="90"/>
      <c r="AG353" s="90"/>
      <c r="AH353" s="90"/>
      <c r="AI353" s="94" t="s">
        <v>107</v>
      </c>
      <c r="AJ353" s="94"/>
      <c r="AK353" s="95"/>
    </row>
    <row r="354" spans="2:37" s="42" customFormat="1" ht="20.100000000000001" customHeight="1" x14ac:dyDescent="0.4">
      <c r="B354" s="61" t="s">
        <v>846</v>
      </c>
      <c r="C354" s="96" t="s">
        <v>871</v>
      </c>
      <c r="D354" s="97"/>
      <c r="E354" s="97"/>
      <c r="F354" s="97"/>
      <c r="G354" s="97"/>
      <c r="H354" s="97"/>
      <c r="I354" s="97"/>
      <c r="J354" s="97"/>
      <c r="K354" s="97"/>
      <c r="L354" s="97" t="s">
        <v>893</v>
      </c>
      <c r="M354" s="97"/>
      <c r="N354" s="97"/>
      <c r="O354" s="97"/>
      <c r="P354" s="97"/>
      <c r="Q354" s="97"/>
      <c r="R354" s="97"/>
      <c r="S354" s="94" t="s">
        <v>100</v>
      </c>
      <c r="T354" s="94"/>
      <c r="U354" s="94"/>
      <c r="V354" s="94"/>
      <c r="W354" s="92">
        <v>1.5</v>
      </c>
      <c r="X354" s="92"/>
      <c r="Y354" s="92"/>
      <c r="Z354" s="92"/>
      <c r="AA354" s="93">
        <v>1</v>
      </c>
      <c r="AB354" s="93"/>
      <c r="AC354" s="93"/>
      <c r="AD354" s="93"/>
      <c r="AE354" s="90">
        <v>30</v>
      </c>
      <c r="AF354" s="90"/>
      <c r="AG354" s="90"/>
      <c r="AH354" s="90"/>
      <c r="AI354" s="94" t="s">
        <v>102</v>
      </c>
      <c r="AJ354" s="94"/>
      <c r="AK354" s="95"/>
    </row>
    <row r="355" spans="2:37" s="42" customFormat="1" ht="20.100000000000001" customHeight="1" x14ac:dyDescent="0.4">
      <c r="B355" s="61" t="s">
        <v>846</v>
      </c>
      <c r="C355" s="96" t="s">
        <v>872</v>
      </c>
      <c r="D355" s="97"/>
      <c r="E355" s="97"/>
      <c r="F355" s="97"/>
      <c r="G355" s="97"/>
      <c r="H355" s="97"/>
      <c r="I355" s="97"/>
      <c r="J355" s="97"/>
      <c r="K355" s="97"/>
      <c r="L355" s="97" t="s">
        <v>894</v>
      </c>
      <c r="M355" s="97"/>
      <c r="N355" s="97"/>
      <c r="O355" s="97"/>
      <c r="P355" s="97"/>
      <c r="Q355" s="97"/>
      <c r="R355" s="97"/>
      <c r="S355" s="94" t="s">
        <v>100</v>
      </c>
      <c r="T355" s="94"/>
      <c r="U355" s="94"/>
      <c r="V355" s="94"/>
      <c r="W355" s="92">
        <v>21.5</v>
      </c>
      <c r="X355" s="92"/>
      <c r="Y355" s="92"/>
      <c r="Z355" s="92"/>
      <c r="AA355" s="93">
        <v>1</v>
      </c>
      <c r="AB355" s="93"/>
      <c r="AC355" s="93"/>
      <c r="AD355" s="93"/>
      <c r="AE355" s="90">
        <v>34</v>
      </c>
      <c r="AF355" s="90"/>
      <c r="AG355" s="90"/>
      <c r="AH355" s="90"/>
      <c r="AI355" s="94" t="s">
        <v>107</v>
      </c>
      <c r="AJ355" s="94"/>
      <c r="AK355" s="95"/>
    </row>
    <row r="356" spans="2:37" s="42" customFormat="1" ht="20.100000000000001" customHeight="1" x14ac:dyDescent="0.4">
      <c r="B356" s="61" t="s">
        <v>846</v>
      </c>
      <c r="C356" s="96" t="s">
        <v>873</v>
      </c>
      <c r="D356" s="97"/>
      <c r="E356" s="97"/>
      <c r="F356" s="97"/>
      <c r="G356" s="97"/>
      <c r="H356" s="97"/>
      <c r="I356" s="97"/>
      <c r="J356" s="97"/>
      <c r="K356" s="97"/>
      <c r="L356" s="97" t="s">
        <v>895</v>
      </c>
      <c r="M356" s="97"/>
      <c r="N356" s="97"/>
      <c r="O356" s="97"/>
      <c r="P356" s="97"/>
      <c r="Q356" s="97"/>
      <c r="R356" s="97"/>
      <c r="S356" s="94" t="s">
        <v>100</v>
      </c>
      <c r="T356" s="94"/>
      <c r="U356" s="94"/>
      <c r="V356" s="94"/>
      <c r="W356" s="92">
        <v>5</v>
      </c>
      <c r="X356" s="92"/>
      <c r="Y356" s="92"/>
      <c r="Z356" s="92"/>
      <c r="AA356" s="93">
        <v>1</v>
      </c>
      <c r="AB356" s="93"/>
      <c r="AC356" s="93"/>
      <c r="AD356" s="93"/>
      <c r="AE356" s="90">
        <v>15</v>
      </c>
      <c r="AF356" s="90"/>
      <c r="AG356" s="90"/>
      <c r="AH356" s="90"/>
      <c r="AI356" s="94" t="s">
        <v>107</v>
      </c>
      <c r="AJ356" s="94"/>
      <c r="AK356" s="95"/>
    </row>
    <row r="357" spans="2:37" s="42" customFormat="1" ht="20.100000000000001" customHeight="1" x14ac:dyDescent="0.4">
      <c r="B357" s="61" t="s">
        <v>846</v>
      </c>
      <c r="C357" s="96" t="s">
        <v>874</v>
      </c>
      <c r="D357" s="97"/>
      <c r="E357" s="97"/>
      <c r="F357" s="97"/>
      <c r="G357" s="97"/>
      <c r="H357" s="97"/>
      <c r="I357" s="97"/>
      <c r="J357" s="97"/>
      <c r="K357" s="97"/>
      <c r="L357" s="97" t="s">
        <v>896</v>
      </c>
      <c r="M357" s="97"/>
      <c r="N357" s="97"/>
      <c r="O357" s="97"/>
      <c r="P357" s="97"/>
      <c r="Q357" s="97"/>
      <c r="R357" s="97"/>
      <c r="S357" s="94" t="s">
        <v>100</v>
      </c>
      <c r="T357" s="94"/>
      <c r="U357" s="94"/>
      <c r="V357" s="94"/>
      <c r="W357" s="92">
        <v>2</v>
      </c>
      <c r="X357" s="92"/>
      <c r="Y357" s="92"/>
      <c r="Z357" s="92"/>
      <c r="AA357" s="93">
        <v>6</v>
      </c>
      <c r="AB357" s="93"/>
      <c r="AC357" s="93"/>
      <c r="AD357" s="93"/>
      <c r="AE357" s="90" t="s">
        <v>663</v>
      </c>
      <c r="AF357" s="90"/>
      <c r="AG357" s="90"/>
      <c r="AH357" s="90"/>
      <c r="AI357" s="94" t="s">
        <v>107</v>
      </c>
      <c r="AJ357" s="94"/>
      <c r="AK357" s="95"/>
    </row>
    <row r="358" spans="2:37" s="42" customFormat="1" ht="20.100000000000001" customHeight="1" x14ac:dyDescent="0.4">
      <c r="B358" s="61" t="s">
        <v>846</v>
      </c>
      <c r="C358" s="96" t="s">
        <v>875</v>
      </c>
      <c r="D358" s="97"/>
      <c r="E358" s="97"/>
      <c r="F358" s="97"/>
      <c r="G358" s="97"/>
      <c r="H358" s="97"/>
      <c r="I358" s="97"/>
      <c r="J358" s="97"/>
      <c r="K358" s="97"/>
      <c r="L358" s="97" t="s">
        <v>887</v>
      </c>
      <c r="M358" s="97"/>
      <c r="N358" s="97"/>
      <c r="O358" s="97"/>
      <c r="P358" s="97"/>
      <c r="Q358" s="97"/>
      <c r="R358" s="97"/>
      <c r="S358" s="94" t="s">
        <v>100</v>
      </c>
      <c r="T358" s="94"/>
      <c r="U358" s="94"/>
      <c r="V358" s="94"/>
      <c r="W358" s="92">
        <v>1</v>
      </c>
      <c r="X358" s="92"/>
      <c r="Y358" s="92"/>
      <c r="Z358" s="92"/>
      <c r="AA358" s="93">
        <v>3</v>
      </c>
      <c r="AB358" s="93"/>
      <c r="AC358" s="93"/>
      <c r="AD358" s="93"/>
      <c r="AE358" s="90">
        <v>72</v>
      </c>
      <c r="AF358" s="90"/>
      <c r="AG358" s="90"/>
      <c r="AH358" s="90"/>
      <c r="AI358" s="94" t="s">
        <v>107</v>
      </c>
      <c r="AJ358" s="94"/>
      <c r="AK358" s="95"/>
    </row>
    <row r="359" spans="2:37" s="42" customFormat="1" ht="20.100000000000001" customHeight="1" x14ac:dyDescent="0.4">
      <c r="B359" s="61" t="s">
        <v>6</v>
      </c>
      <c r="C359" s="96" t="s">
        <v>899</v>
      </c>
      <c r="D359" s="97"/>
      <c r="E359" s="97"/>
      <c r="F359" s="97"/>
      <c r="G359" s="97"/>
      <c r="H359" s="97"/>
      <c r="I359" s="97"/>
      <c r="J359" s="97"/>
      <c r="K359" s="97"/>
      <c r="L359" s="97" t="s">
        <v>926</v>
      </c>
      <c r="M359" s="97"/>
      <c r="N359" s="97"/>
      <c r="O359" s="97"/>
      <c r="P359" s="97"/>
      <c r="Q359" s="97"/>
      <c r="R359" s="97"/>
      <c r="S359" s="94" t="s">
        <v>100</v>
      </c>
      <c r="T359" s="94"/>
      <c r="U359" s="94"/>
      <c r="V359" s="94"/>
      <c r="W359" s="92">
        <v>1</v>
      </c>
      <c r="X359" s="92"/>
      <c r="Y359" s="92"/>
      <c r="Z359" s="92"/>
      <c r="AA359" s="93">
        <v>1</v>
      </c>
      <c r="AB359" s="93"/>
      <c r="AC359" s="93"/>
      <c r="AD359" s="93"/>
      <c r="AE359" s="90">
        <v>60</v>
      </c>
      <c r="AF359" s="90"/>
      <c r="AG359" s="90"/>
      <c r="AH359" s="90"/>
      <c r="AI359" s="94" t="s">
        <v>102</v>
      </c>
      <c r="AJ359" s="94"/>
      <c r="AK359" s="95"/>
    </row>
    <row r="360" spans="2:37" s="42" customFormat="1" ht="20.100000000000001" customHeight="1" x14ac:dyDescent="0.4">
      <c r="B360" s="61" t="s">
        <v>6</v>
      </c>
      <c r="C360" s="96" t="s">
        <v>900</v>
      </c>
      <c r="D360" s="97"/>
      <c r="E360" s="97"/>
      <c r="F360" s="97"/>
      <c r="G360" s="97"/>
      <c r="H360" s="97"/>
      <c r="I360" s="97"/>
      <c r="J360" s="97"/>
      <c r="K360" s="97"/>
      <c r="L360" s="97" t="s">
        <v>926</v>
      </c>
      <c r="M360" s="97"/>
      <c r="N360" s="97"/>
      <c r="O360" s="97"/>
      <c r="P360" s="97"/>
      <c r="Q360" s="97"/>
      <c r="R360" s="97"/>
      <c r="S360" s="94" t="s">
        <v>100</v>
      </c>
      <c r="T360" s="94"/>
      <c r="U360" s="94"/>
      <c r="V360" s="94"/>
      <c r="W360" s="92">
        <v>2</v>
      </c>
      <c r="X360" s="92"/>
      <c r="Y360" s="92"/>
      <c r="Z360" s="92"/>
      <c r="AA360" s="93">
        <v>1</v>
      </c>
      <c r="AB360" s="93"/>
      <c r="AC360" s="93"/>
      <c r="AD360" s="93"/>
      <c r="AE360" s="90">
        <v>60</v>
      </c>
      <c r="AF360" s="90"/>
      <c r="AG360" s="90"/>
      <c r="AH360" s="90"/>
      <c r="AI360" s="94" t="s">
        <v>102</v>
      </c>
      <c r="AJ360" s="94"/>
      <c r="AK360" s="95"/>
    </row>
    <row r="361" spans="2:37" s="42" customFormat="1" ht="20.100000000000001" customHeight="1" x14ac:dyDescent="0.4">
      <c r="B361" s="61" t="s">
        <v>6</v>
      </c>
      <c r="C361" s="96" t="s">
        <v>901</v>
      </c>
      <c r="D361" s="97"/>
      <c r="E361" s="97"/>
      <c r="F361" s="97"/>
      <c r="G361" s="97"/>
      <c r="H361" s="97"/>
      <c r="I361" s="97"/>
      <c r="J361" s="97"/>
      <c r="K361" s="97"/>
      <c r="L361" s="97" t="s">
        <v>926</v>
      </c>
      <c r="M361" s="97"/>
      <c r="N361" s="97"/>
      <c r="O361" s="97"/>
      <c r="P361" s="97"/>
      <c r="Q361" s="97"/>
      <c r="R361" s="97"/>
      <c r="S361" s="94" t="s">
        <v>100</v>
      </c>
      <c r="T361" s="94"/>
      <c r="U361" s="94"/>
      <c r="V361" s="94"/>
      <c r="W361" s="92">
        <v>8</v>
      </c>
      <c r="X361" s="92"/>
      <c r="Y361" s="92"/>
      <c r="Z361" s="92"/>
      <c r="AA361" s="93">
        <v>1</v>
      </c>
      <c r="AB361" s="93"/>
      <c r="AC361" s="93"/>
      <c r="AD361" s="93"/>
      <c r="AE361" s="90">
        <v>59</v>
      </c>
      <c r="AF361" s="90"/>
      <c r="AG361" s="90"/>
      <c r="AH361" s="90"/>
      <c r="AI361" s="94" t="s">
        <v>102</v>
      </c>
      <c r="AJ361" s="94"/>
      <c r="AK361" s="95"/>
    </row>
    <row r="362" spans="2:37" s="42" customFormat="1" ht="20.100000000000001" customHeight="1" x14ac:dyDescent="0.4">
      <c r="B362" s="61" t="s">
        <v>6</v>
      </c>
      <c r="C362" s="96" t="s">
        <v>902</v>
      </c>
      <c r="D362" s="97"/>
      <c r="E362" s="97"/>
      <c r="F362" s="97"/>
      <c r="G362" s="97"/>
      <c r="H362" s="97"/>
      <c r="I362" s="97"/>
      <c r="J362" s="97"/>
      <c r="K362" s="97"/>
      <c r="L362" s="97" t="s">
        <v>926</v>
      </c>
      <c r="M362" s="97"/>
      <c r="N362" s="97"/>
      <c r="O362" s="97"/>
      <c r="P362" s="97"/>
      <c r="Q362" s="97"/>
      <c r="R362" s="97"/>
      <c r="S362" s="94" t="s">
        <v>100</v>
      </c>
      <c r="T362" s="94"/>
      <c r="U362" s="94"/>
      <c r="V362" s="94"/>
      <c r="W362" s="92">
        <v>3</v>
      </c>
      <c r="X362" s="92"/>
      <c r="Y362" s="92"/>
      <c r="Z362" s="92"/>
      <c r="AA362" s="93">
        <v>1</v>
      </c>
      <c r="AB362" s="93"/>
      <c r="AC362" s="93"/>
      <c r="AD362" s="93"/>
      <c r="AE362" s="90">
        <v>54</v>
      </c>
      <c r="AF362" s="90"/>
      <c r="AG362" s="90"/>
      <c r="AH362" s="90"/>
      <c r="AI362" s="94" t="s">
        <v>102</v>
      </c>
      <c r="AJ362" s="94"/>
      <c r="AK362" s="95"/>
    </row>
    <row r="363" spans="2:37" s="42" customFormat="1" ht="20.100000000000001" customHeight="1" x14ac:dyDescent="0.4">
      <c r="B363" s="61" t="s">
        <v>6</v>
      </c>
      <c r="C363" s="96" t="s">
        <v>903</v>
      </c>
      <c r="D363" s="97"/>
      <c r="E363" s="97"/>
      <c r="F363" s="97"/>
      <c r="G363" s="97"/>
      <c r="H363" s="97"/>
      <c r="I363" s="97"/>
      <c r="J363" s="97"/>
      <c r="K363" s="97"/>
      <c r="L363" s="97" t="s">
        <v>926</v>
      </c>
      <c r="M363" s="97"/>
      <c r="N363" s="97"/>
      <c r="O363" s="97"/>
      <c r="P363" s="97"/>
      <c r="Q363" s="97"/>
      <c r="R363" s="97"/>
      <c r="S363" s="94" t="s">
        <v>100</v>
      </c>
      <c r="T363" s="94"/>
      <c r="U363" s="94"/>
      <c r="V363" s="94"/>
      <c r="W363" s="92">
        <v>1</v>
      </c>
      <c r="X363" s="92"/>
      <c r="Y363" s="92"/>
      <c r="Z363" s="92"/>
      <c r="AA363" s="93">
        <v>1</v>
      </c>
      <c r="AB363" s="93"/>
      <c r="AC363" s="93"/>
      <c r="AD363" s="93"/>
      <c r="AE363" s="90">
        <v>54</v>
      </c>
      <c r="AF363" s="90"/>
      <c r="AG363" s="90"/>
      <c r="AH363" s="90"/>
      <c r="AI363" s="94" t="s">
        <v>102</v>
      </c>
      <c r="AJ363" s="94"/>
      <c r="AK363" s="95"/>
    </row>
    <row r="364" spans="2:37" s="42" customFormat="1" ht="20.100000000000001" customHeight="1" x14ac:dyDescent="0.4">
      <c r="B364" s="61" t="s">
        <v>6</v>
      </c>
      <c r="C364" s="96" t="s">
        <v>904</v>
      </c>
      <c r="D364" s="97"/>
      <c r="E364" s="97"/>
      <c r="F364" s="97"/>
      <c r="G364" s="97"/>
      <c r="H364" s="97"/>
      <c r="I364" s="97"/>
      <c r="J364" s="97"/>
      <c r="K364" s="97"/>
      <c r="L364" s="97" t="s">
        <v>926</v>
      </c>
      <c r="M364" s="97"/>
      <c r="N364" s="97"/>
      <c r="O364" s="97"/>
      <c r="P364" s="97"/>
      <c r="Q364" s="97"/>
      <c r="R364" s="97"/>
      <c r="S364" s="94" t="s">
        <v>100</v>
      </c>
      <c r="T364" s="94"/>
      <c r="U364" s="94"/>
      <c r="V364" s="94"/>
      <c r="W364" s="92">
        <v>3.5</v>
      </c>
      <c r="X364" s="92"/>
      <c r="Y364" s="92"/>
      <c r="Z364" s="92"/>
      <c r="AA364" s="93">
        <v>1</v>
      </c>
      <c r="AB364" s="93"/>
      <c r="AC364" s="93"/>
      <c r="AD364" s="93"/>
      <c r="AE364" s="90">
        <v>54</v>
      </c>
      <c r="AF364" s="90"/>
      <c r="AG364" s="90"/>
      <c r="AH364" s="90"/>
      <c r="AI364" s="94" t="s">
        <v>102</v>
      </c>
      <c r="AJ364" s="94"/>
      <c r="AK364" s="95"/>
    </row>
    <row r="365" spans="2:37" s="42" customFormat="1" ht="20.100000000000001" customHeight="1" x14ac:dyDescent="0.4">
      <c r="B365" s="61" t="s">
        <v>6</v>
      </c>
      <c r="C365" s="96" t="s">
        <v>905</v>
      </c>
      <c r="D365" s="97"/>
      <c r="E365" s="97"/>
      <c r="F365" s="97"/>
      <c r="G365" s="97"/>
      <c r="H365" s="97"/>
      <c r="I365" s="97"/>
      <c r="J365" s="97"/>
      <c r="K365" s="97"/>
      <c r="L365" s="97" t="s">
        <v>926</v>
      </c>
      <c r="M365" s="97"/>
      <c r="N365" s="97"/>
      <c r="O365" s="97"/>
      <c r="P365" s="97"/>
      <c r="Q365" s="97"/>
      <c r="R365" s="97"/>
      <c r="S365" s="94" t="s">
        <v>100</v>
      </c>
      <c r="T365" s="94"/>
      <c r="U365" s="94"/>
      <c r="V365" s="94"/>
      <c r="W365" s="92">
        <v>1</v>
      </c>
      <c r="X365" s="92"/>
      <c r="Y365" s="92"/>
      <c r="Z365" s="92"/>
      <c r="AA365" s="93">
        <v>1</v>
      </c>
      <c r="AB365" s="93"/>
      <c r="AC365" s="93"/>
      <c r="AD365" s="93"/>
      <c r="AE365" s="90">
        <v>60</v>
      </c>
      <c r="AF365" s="90"/>
      <c r="AG365" s="90"/>
      <c r="AH365" s="90"/>
      <c r="AI365" s="94" t="s">
        <v>102</v>
      </c>
      <c r="AJ365" s="94"/>
      <c r="AK365" s="95"/>
    </row>
    <row r="366" spans="2:37" s="42" customFormat="1" ht="20.100000000000001" customHeight="1" x14ac:dyDescent="0.4">
      <c r="B366" s="61" t="s">
        <v>6</v>
      </c>
      <c r="C366" s="96" t="s">
        <v>906</v>
      </c>
      <c r="D366" s="97"/>
      <c r="E366" s="97"/>
      <c r="F366" s="97"/>
      <c r="G366" s="97"/>
      <c r="H366" s="97"/>
      <c r="I366" s="97"/>
      <c r="J366" s="97"/>
      <c r="K366" s="97"/>
      <c r="L366" s="97" t="s">
        <v>926</v>
      </c>
      <c r="M366" s="97"/>
      <c r="N366" s="97"/>
      <c r="O366" s="97"/>
      <c r="P366" s="97"/>
      <c r="Q366" s="97"/>
      <c r="R366" s="97"/>
      <c r="S366" s="94" t="s">
        <v>100</v>
      </c>
      <c r="T366" s="94"/>
      <c r="U366" s="94"/>
      <c r="V366" s="94"/>
      <c r="W366" s="92">
        <v>1</v>
      </c>
      <c r="X366" s="92"/>
      <c r="Y366" s="92"/>
      <c r="Z366" s="92"/>
      <c r="AA366" s="93">
        <v>1</v>
      </c>
      <c r="AB366" s="93"/>
      <c r="AC366" s="93"/>
      <c r="AD366" s="93"/>
      <c r="AE366" s="90">
        <v>60</v>
      </c>
      <c r="AF366" s="90"/>
      <c r="AG366" s="90"/>
      <c r="AH366" s="90"/>
      <c r="AI366" s="94" t="s">
        <v>102</v>
      </c>
      <c r="AJ366" s="94"/>
      <c r="AK366" s="95"/>
    </row>
    <row r="367" spans="2:37" s="42" customFormat="1" ht="20.100000000000001" customHeight="1" x14ac:dyDescent="0.4">
      <c r="B367" s="61" t="s">
        <v>6</v>
      </c>
      <c r="C367" s="96" t="s">
        <v>907</v>
      </c>
      <c r="D367" s="97"/>
      <c r="E367" s="97"/>
      <c r="F367" s="97"/>
      <c r="G367" s="97"/>
      <c r="H367" s="97"/>
      <c r="I367" s="97"/>
      <c r="J367" s="97"/>
      <c r="K367" s="97"/>
      <c r="L367" s="97" t="s">
        <v>926</v>
      </c>
      <c r="M367" s="97"/>
      <c r="N367" s="97"/>
      <c r="O367" s="97"/>
      <c r="P367" s="97"/>
      <c r="Q367" s="97"/>
      <c r="R367" s="97"/>
      <c r="S367" s="94" t="s">
        <v>100</v>
      </c>
      <c r="T367" s="94"/>
      <c r="U367" s="94"/>
      <c r="V367" s="94"/>
      <c r="W367" s="92">
        <v>1</v>
      </c>
      <c r="X367" s="92"/>
      <c r="Y367" s="92"/>
      <c r="Z367" s="92"/>
      <c r="AA367" s="93">
        <v>1</v>
      </c>
      <c r="AB367" s="93"/>
      <c r="AC367" s="93"/>
      <c r="AD367" s="93"/>
      <c r="AE367" s="90">
        <v>60</v>
      </c>
      <c r="AF367" s="90"/>
      <c r="AG367" s="90"/>
      <c r="AH367" s="90"/>
      <c r="AI367" s="94" t="s">
        <v>102</v>
      </c>
      <c r="AJ367" s="94"/>
      <c r="AK367" s="95"/>
    </row>
    <row r="368" spans="2:37" s="42" customFormat="1" ht="20.100000000000001" customHeight="1" x14ac:dyDescent="0.4">
      <c r="B368" s="61" t="s">
        <v>6</v>
      </c>
      <c r="C368" s="96" t="s">
        <v>908</v>
      </c>
      <c r="D368" s="97"/>
      <c r="E368" s="97"/>
      <c r="F368" s="97"/>
      <c r="G368" s="97"/>
      <c r="H368" s="97"/>
      <c r="I368" s="97"/>
      <c r="J368" s="97"/>
      <c r="K368" s="97"/>
      <c r="L368" s="97" t="s">
        <v>926</v>
      </c>
      <c r="M368" s="97"/>
      <c r="N368" s="97"/>
      <c r="O368" s="97"/>
      <c r="P368" s="97"/>
      <c r="Q368" s="97"/>
      <c r="R368" s="97"/>
      <c r="S368" s="94" t="s">
        <v>100</v>
      </c>
      <c r="T368" s="94"/>
      <c r="U368" s="94"/>
      <c r="V368" s="94"/>
      <c r="W368" s="92">
        <v>1</v>
      </c>
      <c r="X368" s="92"/>
      <c r="Y368" s="92"/>
      <c r="Z368" s="92"/>
      <c r="AA368" s="93">
        <v>1</v>
      </c>
      <c r="AB368" s="93"/>
      <c r="AC368" s="93"/>
      <c r="AD368" s="93"/>
      <c r="AE368" s="90">
        <v>60</v>
      </c>
      <c r="AF368" s="90"/>
      <c r="AG368" s="90"/>
      <c r="AH368" s="90"/>
      <c r="AI368" s="94" t="s">
        <v>102</v>
      </c>
      <c r="AJ368" s="94"/>
      <c r="AK368" s="95"/>
    </row>
    <row r="369" spans="2:37" s="42" customFormat="1" ht="20.100000000000001" customHeight="1" x14ac:dyDescent="0.4">
      <c r="B369" s="61" t="s">
        <v>6</v>
      </c>
      <c r="C369" s="96" t="s">
        <v>909</v>
      </c>
      <c r="D369" s="97"/>
      <c r="E369" s="97"/>
      <c r="F369" s="97"/>
      <c r="G369" s="97"/>
      <c r="H369" s="97"/>
      <c r="I369" s="97"/>
      <c r="J369" s="97"/>
      <c r="K369" s="97"/>
      <c r="L369" s="97" t="s">
        <v>926</v>
      </c>
      <c r="M369" s="97"/>
      <c r="N369" s="97"/>
      <c r="O369" s="97"/>
      <c r="P369" s="97"/>
      <c r="Q369" s="97"/>
      <c r="R369" s="97"/>
      <c r="S369" s="94" t="s">
        <v>100</v>
      </c>
      <c r="T369" s="94"/>
      <c r="U369" s="94"/>
      <c r="V369" s="94"/>
      <c r="W369" s="92">
        <v>1</v>
      </c>
      <c r="X369" s="92"/>
      <c r="Y369" s="92"/>
      <c r="Z369" s="92"/>
      <c r="AA369" s="93">
        <v>1</v>
      </c>
      <c r="AB369" s="93"/>
      <c r="AC369" s="93"/>
      <c r="AD369" s="93"/>
      <c r="AE369" s="90">
        <v>60</v>
      </c>
      <c r="AF369" s="90"/>
      <c r="AG369" s="90"/>
      <c r="AH369" s="90"/>
      <c r="AI369" s="94" t="s">
        <v>102</v>
      </c>
      <c r="AJ369" s="94"/>
      <c r="AK369" s="95"/>
    </row>
    <row r="370" spans="2:37" s="42" customFormat="1" ht="20.100000000000001" customHeight="1" x14ac:dyDescent="0.4">
      <c r="B370" s="61" t="s">
        <v>6</v>
      </c>
      <c r="C370" s="96" t="s">
        <v>910</v>
      </c>
      <c r="D370" s="97"/>
      <c r="E370" s="97"/>
      <c r="F370" s="97"/>
      <c r="G370" s="97"/>
      <c r="H370" s="97"/>
      <c r="I370" s="97"/>
      <c r="J370" s="97"/>
      <c r="K370" s="97"/>
      <c r="L370" s="97" t="s">
        <v>926</v>
      </c>
      <c r="M370" s="97"/>
      <c r="N370" s="97"/>
      <c r="O370" s="97"/>
      <c r="P370" s="97"/>
      <c r="Q370" s="97"/>
      <c r="R370" s="97"/>
      <c r="S370" s="94" t="s">
        <v>100</v>
      </c>
      <c r="T370" s="94"/>
      <c r="U370" s="94"/>
      <c r="V370" s="94"/>
      <c r="W370" s="92">
        <v>1</v>
      </c>
      <c r="X370" s="92"/>
      <c r="Y370" s="92"/>
      <c r="Z370" s="92"/>
      <c r="AA370" s="93">
        <v>1</v>
      </c>
      <c r="AB370" s="93"/>
      <c r="AC370" s="93"/>
      <c r="AD370" s="93"/>
      <c r="AE370" s="90">
        <v>60</v>
      </c>
      <c r="AF370" s="90"/>
      <c r="AG370" s="90"/>
      <c r="AH370" s="90"/>
      <c r="AI370" s="94" t="s">
        <v>102</v>
      </c>
      <c r="AJ370" s="94"/>
      <c r="AK370" s="95"/>
    </row>
    <row r="371" spans="2:37" s="42" customFormat="1" ht="20.100000000000001" customHeight="1" x14ac:dyDescent="0.4">
      <c r="B371" s="61" t="s">
        <v>6</v>
      </c>
      <c r="C371" s="96" t="s">
        <v>422</v>
      </c>
      <c r="D371" s="97"/>
      <c r="E371" s="97"/>
      <c r="F371" s="97"/>
      <c r="G371" s="97"/>
      <c r="H371" s="97"/>
      <c r="I371" s="97"/>
      <c r="J371" s="97"/>
      <c r="K371" s="97"/>
      <c r="L371" s="97" t="s">
        <v>927</v>
      </c>
      <c r="M371" s="97"/>
      <c r="N371" s="97"/>
      <c r="O371" s="97"/>
      <c r="P371" s="97"/>
      <c r="Q371" s="97"/>
      <c r="R371" s="97"/>
      <c r="S371" s="94" t="s">
        <v>100</v>
      </c>
      <c r="T371" s="94"/>
      <c r="U371" s="94"/>
      <c r="V371" s="94"/>
      <c r="W371" s="92">
        <v>1</v>
      </c>
      <c r="X371" s="92"/>
      <c r="Y371" s="92"/>
      <c r="Z371" s="92"/>
      <c r="AA371" s="93">
        <v>1</v>
      </c>
      <c r="AB371" s="93"/>
      <c r="AC371" s="93"/>
      <c r="AD371" s="93"/>
      <c r="AE371" s="90">
        <v>37</v>
      </c>
      <c r="AF371" s="90"/>
      <c r="AG371" s="90"/>
      <c r="AH371" s="90"/>
      <c r="AI371" s="94" t="s">
        <v>102</v>
      </c>
      <c r="AJ371" s="94"/>
      <c r="AK371" s="95"/>
    </row>
    <row r="372" spans="2:37" s="42" customFormat="1" ht="20.100000000000001" customHeight="1" x14ac:dyDescent="0.4">
      <c r="B372" s="61" t="s">
        <v>6</v>
      </c>
      <c r="C372" s="96" t="s">
        <v>423</v>
      </c>
      <c r="D372" s="97"/>
      <c r="E372" s="97"/>
      <c r="F372" s="97"/>
      <c r="G372" s="97"/>
      <c r="H372" s="97"/>
      <c r="I372" s="97"/>
      <c r="J372" s="97"/>
      <c r="K372" s="97"/>
      <c r="L372" s="97" t="s">
        <v>928</v>
      </c>
      <c r="M372" s="97"/>
      <c r="N372" s="97"/>
      <c r="O372" s="97"/>
      <c r="P372" s="97"/>
      <c r="Q372" s="97"/>
      <c r="R372" s="97"/>
      <c r="S372" s="94" t="s">
        <v>100</v>
      </c>
      <c r="T372" s="94"/>
      <c r="U372" s="94"/>
      <c r="V372" s="94"/>
      <c r="W372" s="92">
        <v>1</v>
      </c>
      <c r="X372" s="92"/>
      <c r="Y372" s="92"/>
      <c r="Z372" s="92"/>
      <c r="AA372" s="93">
        <v>1</v>
      </c>
      <c r="AB372" s="93"/>
      <c r="AC372" s="93"/>
      <c r="AD372" s="93"/>
      <c r="AE372" s="90">
        <v>23</v>
      </c>
      <c r="AF372" s="90"/>
      <c r="AG372" s="90"/>
      <c r="AH372" s="90"/>
      <c r="AI372" s="94" t="s">
        <v>102</v>
      </c>
      <c r="AJ372" s="94"/>
      <c r="AK372" s="95"/>
    </row>
    <row r="373" spans="2:37" s="42" customFormat="1" ht="20.100000000000001" customHeight="1" x14ac:dyDescent="0.4">
      <c r="B373" s="61" t="s">
        <v>6</v>
      </c>
      <c r="C373" s="96" t="s">
        <v>911</v>
      </c>
      <c r="D373" s="97"/>
      <c r="E373" s="97"/>
      <c r="F373" s="97"/>
      <c r="G373" s="97"/>
      <c r="H373" s="97"/>
      <c r="I373" s="97"/>
      <c r="J373" s="97"/>
      <c r="K373" s="97"/>
      <c r="L373" s="97" t="s">
        <v>926</v>
      </c>
      <c r="M373" s="97"/>
      <c r="N373" s="97"/>
      <c r="O373" s="97"/>
      <c r="P373" s="97"/>
      <c r="Q373" s="97"/>
      <c r="R373" s="97"/>
      <c r="S373" s="94" t="s">
        <v>100</v>
      </c>
      <c r="T373" s="94"/>
      <c r="U373" s="94"/>
      <c r="V373" s="94"/>
      <c r="W373" s="92">
        <v>1</v>
      </c>
      <c r="X373" s="92"/>
      <c r="Y373" s="92"/>
      <c r="Z373" s="92"/>
      <c r="AA373" s="93">
        <v>1</v>
      </c>
      <c r="AB373" s="93"/>
      <c r="AC373" s="93"/>
      <c r="AD373" s="93"/>
      <c r="AE373" s="90">
        <v>60</v>
      </c>
      <c r="AF373" s="90"/>
      <c r="AG373" s="90"/>
      <c r="AH373" s="90"/>
      <c r="AI373" s="94" t="s">
        <v>102</v>
      </c>
      <c r="AJ373" s="94"/>
      <c r="AK373" s="95"/>
    </row>
    <row r="374" spans="2:37" s="42" customFormat="1" ht="20.100000000000001" customHeight="1" x14ac:dyDescent="0.4">
      <c r="B374" s="61" t="s">
        <v>6</v>
      </c>
      <c r="C374" s="96" t="s">
        <v>912</v>
      </c>
      <c r="D374" s="97"/>
      <c r="E374" s="97"/>
      <c r="F374" s="97"/>
      <c r="G374" s="97"/>
      <c r="H374" s="97"/>
      <c r="I374" s="97"/>
      <c r="J374" s="97"/>
      <c r="K374" s="97"/>
      <c r="L374" s="97" t="s">
        <v>926</v>
      </c>
      <c r="M374" s="97"/>
      <c r="N374" s="97"/>
      <c r="O374" s="97"/>
      <c r="P374" s="97"/>
      <c r="Q374" s="97"/>
      <c r="R374" s="97"/>
      <c r="S374" s="94" t="s">
        <v>100</v>
      </c>
      <c r="T374" s="94"/>
      <c r="U374" s="94"/>
      <c r="V374" s="94"/>
      <c r="W374" s="92">
        <v>1.5</v>
      </c>
      <c r="X374" s="92"/>
      <c r="Y374" s="92"/>
      <c r="Z374" s="92"/>
      <c r="AA374" s="93">
        <v>1</v>
      </c>
      <c r="AB374" s="93"/>
      <c r="AC374" s="93"/>
      <c r="AD374" s="93"/>
      <c r="AE374" s="90">
        <v>60</v>
      </c>
      <c r="AF374" s="90"/>
      <c r="AG374" s="90"/>
      <c r="AH374" s="90"/>
      <c r="AI374" s="94" t="s">
        <v>102</v>
      </c>
      <c r="AJ374" s="94"/>
      <c r="AK374" s="95"/>
    </row>
    <row r="375" spans="2:37" s="42" customFormat="1" ht="20.100000000000001" customHeight="1" x14ac:dyDescent="0.4">
      <c r="B375" s="61" t="s">
        <v>6</v>
      </c>
      <c r="C375" s="96" t="s">
        <v>913</v>
      </c>
      <c r="D375" s="97"/>
      <c r="E375" s="97"/>
      <c r="F375" s="97"/>
      <c r="G375" s="97"/>
      <c r="H375" s="97"/>
      <c r="I375" s="97"/>
      <c r="J375" s="97"/>
      <c r="K375" s="97"/>
      <c r="L375" s="97" t="s">
        <v>926</v>
      </c>
      <c r="M375" s="97"/>
      <c r="N375" s="97"/>
      <c r="O375" s="97"/>
      <c r="P375" s="97"/>
      <c r="Q375" s="97"/>
      <c r="R375" s="97"/>
      <c r="S375" s="94" t="s">
        <v>100</v>
      </c>
      <c r="T375" s="94"/>
      <c r="U375" s="94"/>
      <c r="V375" s="94"/>
      <c r="W375" s="92">
        <v>0.5</v>
      </c>
      <c r="X375" s="92"/>
      <c r="Y375" s="92"/>
      <c r="Z375" s="92"/>
      <c r="AA375" s="93">
        <v>1</v>
      </c>
      <c r="AB375" s="93"/>
      <c r="AC375" s="93"/>
      <c r="AD375" s="93"/>
      <c r="AE375" s="90">
        <v>60</v>
      </c>
      <c r="AF375" s="90"/>
      <c r="AG375" s="90"/>
      <c r="AH375" s="90"/>
      <c r="AI375" s="94" t="s">
        <v>102</v>
      </c>
      <c r="AJ375" s="94"/>
      <c r="AK375" s="95"/>
    </row>
    <row r="376" spans="2:37" s="42" customFormat="1" ht="20.100000000000001" customHeight="1" x14ac:dyDescent="0.4">
      <c r="B376" s="61" t="s">
        <v>6</v>
      </c>
      <c r="C376" s="96" t="s">
        <v>914</v>
      </c>
      <c r="D376" s="97"/>
      <c r="E376" s="97"/>
      <c r="F376" s="97"/>
      <c r="G376" s="97"/>
      <c r="H376" s="97"/>
      <c r="I376" s="97"/>
      <c r="J376" s="97"/>
      <c r="K376" s="97"/>
      <c r="L376" s="97" t="s">
        <v>926</v>
      </c>
      <c r="M376" s="97"/>
      <c r="N376" s="97"/>
      <c r="O376" s="97"/>
      <c r="P376" s="97"/>
      <c r="Q376" s="97"/>
      <c r="R376" s="97"/>
      <c r="S376" s="94" t="s">
        <v>100</v>
      </c>
      <c r="T376" s="94"/>
      <c r="U376" s="94"/>
      <c r="V376" s="94"/>
      <c r="W376" s="92">
        <v>1.5</v>
      </c>
      <c r="X376" s="92"/>
      <c r="Y376" s="92"/>
      <c r="Z376" s="92"/>
      <c r="AA376" s="93">
        <v>1</v>
      </c>
      <c r="AB376" s="93"/>
      <c r="AC376" s="93"/>
      <c r="AD376" s="93"/>
      <c r="AE376" s="90">
        <v>60</v>
      </c>
      <c r="AF376" s="90"/>
      <c r="AG376" s="90"/>
      <c r="AH376" s="90"/>
      <c r="AI376" s="94" t="s">
        <v>102</v>
      </c>
      <c r="AJ376" s="94"/>
      <c r="AK376" s="95"/>
    </row>
    <row r="377" spans="2:37" s="42" customFormat="1" ht="20.100000000000001" customHeight="1" x14ac:dyDescent="0.4">
      <c r="B377" s="61" t="s">
        <v>6</v>
      </c>
      <c r="C377" s="96" t="s">
        <v>915</v>
      </c>
      <c r="D377" s="97"/>
      <c r="E377" s="97"/>
      <c r="F377" s="97"/>
      <c r="G377" s="97"/>
      <c r="H377" s="97"/>
      <c r="I377" s="97"/>
      <c r="J377" s="97"/>
      <c r="K377" s="97"/>
      <c r="L377" s="97" t="s">
        <v>926</v>
      </c>
      <c r="M377" s="97"/>
      <c r="N377" s="97"/>
      <c r="O377" s="97"/>
      <c r="P377" s="97"/>
      <c r="Q377" s="97"/>
      <c r="R377" s="97"/>
      <c r="S377" s="94" t="s">
        <v>100</v>
      </c>
      <c r="T377" s="94"/>
      <c r="U377" s="94"/>
      <c r="V377" s="94"/>
      <c r="W377" s="92">
        <v>0.5</v>
      </c>
      <c r="X377" s="92"/>
      <c r="Y377" s="92"/>
      <c r="Z377" s="92"/>
      <c r="AA377" s="93">
        <v>1</v>
      </c>
      <c r="AB377" s="93"/>
      <c r="AC377" s="93"/>
      <c r="AD377" s="93"/>
      <c r="AE377" s="90">
        <v>60</v>
      </c>
      <c r="AF377" s="90"/>
      <c r="AG377" s="90"/>
      <c r="AH377" s="90"/>
      <c r="AI377" s="94" t="s">
        <v>102</v>
      </c>
      <c r="AJ377" s="94"/>
      <c r="AK377" s="95"/>
    </row>
    <row r="378" spans="2:37" s="42" customFormat="1" ht="20.100000000000001" customHeight="1" x14ac:dyDescent="0.4">
      <c r="B378" s="61" t="s">
        <v>6</v>
      </c>
      <c r="C378" s="96" t="s">
        <v>916</v>
      </c>
      <c r="D378" s="97"/>
      <c r="E378" s="97"/>
      <c r="F378" s="97"/>
      <c r="G378" s="97"/>
      <c r="H378" s="97"/>
      <c r="I378" s="97"/>
      <c r="J378" s="97"/>
      <c r="K378" s="97"/>
      <c r="L378" s="97" t="s">
        <v>926</v>
      </c>
      <c r="M378" s="97"/>
      <c r="N378" s="97"/>
      <c r="O378" s="97"/>
      <c r="P378" s="97"/>
      <c r="Q378" s="97"/>
      <c r="R378" s="97"/>
      <c r="S378" s="94" t="s">
        <v>100</v>
      </c>
      <c r="T378" s="94"/>
      <c r="U378" s="94"/>
      <c r="V378" s="94"/>
      <c r="W378" s="92">
        <v>1</v>
      </c>
      <c r="X378" s="92"/>
      <c r="Y378" s="92"/>
      <c r="Z378" s="92"/>
      <c r="AA378" s="93">
        <v>1</v>
      </c>
      <c r="AB378" s="93"/>
      <c r="AC378" s="93"/>
      <c r="AD378" s="93"/>
      <c r="AE378" s="90">
        <v>60</v>
      </c>
      <c r="AF378" s="90"/>
      <c r="AG378" s="90"/>
      <c r="AH378" s="90"/>
      <c r="AI378" s="94" t="s">
        <v>102</v>
      </c>
      <c r="AJ378" s="94"/>
      <c r="AK378" s="95"/>
    </row>
    <row r="379" spans="2:37" s="42" customFormat="1" ht="20.100000000000001" customHeight="1" x14ac:dyDescent="0.4">
      <c r="B379" s="61" t="s">
        <v>6</v>
      </c>
      <c r="C379" s="96" t="s">
        <v>282</v>
      </c>
      <c r="D379" s="97"/>
      <c r="E379" s="97"/>
      <c r="F379" s="97"/>
      <c r="G379" s="97"/>
      <c r="H379" s="97"/>
      <c r="I379" s="97"/>
      <c r="J379" s="97"/>
      <c r="K379" s="97"/>
      <c r="L379" s="97" t="s">
        <v>926</v>
      </c>
      <c r="M379" s="97"/>
      <c r="N379" s="97"/>
      <c r="O379" s="97"/>
      <c r="P379" s="97"/>
      <c r="Q379" s="97"/>
      <c r="R379" s="97"/>
      <c r="S379" s="94" t="s">
        <v>100</v>
      </c>
      <c r="T379" s="94"/>
      <c r="U379" s="94"/>
      <c r="V379" s="94"/>
      <c r="W379" s="92">
        <v>1</v>
      </c>
      <c r="X379" s="92"/>
      <c r="Y379" s="92"/>
      <c r="Z379" s="92"/>
      <c r="AA379" s="93">
        <v>1</v>
      </c>
      <c r="AB379" s="93"/>
      <c r="AC379" s="93"/>
      <c r="AD379" s="93"/>
      <c r="AE379" s="90">
        <v>60</v>
      </c>
      <c r="AF379" s="90"/>
      <c r="AG379" s="90"/>
      <c r="AH379" s="90"/>
      <c r="AI379" s="94" t="s">
        <v>102</v>
      </c>
      <c r="AJ379" s="94"/>
      <c r="AK379" s="95"/>
    </row>
    <row r="380" spans="2:37" s="42" customFormat="1" ht="20.100000000000001" customHeight="1" x14ac:dyDescent="0.4">
      <c r="B380" s="61" t="s">
        <v>6</v>
      </c>
      <c r="C380" s="96" t="s">
        <v>424</v>
      </c>
      <c r="D380" s="97"/>
      <c r="E380" s="97"/>
      <c r="F380" s="97"/>
      <c r="G380" s="97"/>
      <c r="H380" s="97"/>
      <c r="I380" s="97"/>
      <c r="J380" s="97"/>
      <c r="K380" s="97"/>
      <c r="L380" s="97" t="s">
        <v>926</v>
      </c>
      <c r="M380" s="97"/>
      <c r="N380" s="97"/>
      <c r="O380" s="97"/>
      <c r="P380" s="97"/>
      <c r="Q380" s="97"/>
      <c r="R380" s="97"/>
      <c r="S380" s="94" t="s">
        <v>100</v>
      </c>
      <c r="T380" s="94"/>
      <c r="U380" s="94"/>
      <c r="V380" s="94"/>
      <c r="W380" s="92">
        <v>2</v>
      </c>
      <c r="X380" s="92"/>
      <c r="Y380" s="92"/>
      <c r="Z380" s="92"/>
      <c r="AA380" s="93">
        <v>1</v>
      </c>
      <c r="AB380" s="93"/>
      <c r="AC380" s="93"/>
      <c r="AD380" s="93"/>
      <c r="AE380" s="90">
        <v>60</v>
      </c>
      <c r="AF380" s="90"/>
      <c r="AG380" s="90"/>
      <c r="AH380" s="90"/>
      <c r="AI380" s="94" t="s">
        <v>102</v>
      </c>
      <c r="AJ380" s="94"/>
      <c r="AK380" s="95"/>
    </row>
    <row r="381" spans="2:37" s="42" customFormat="1" ht="20.100000000000001" customHeight="1" x14ac:dyDescent="0.4">
      <c r="B381" s="61" t="s">
        <v>6</v>
      </c>
      <c r="C381" s="96" t="s">
        <v>425</v>
      </c>
      <c r="D381" s="97"/>
      <c r="E381" s="97"/>
      <c r="F381" s="97"/>
      <c r="G381" s="97"/>
      <c r="H381" s="97"/>
      <c r="I381" s="97"/>
      <c r="J381" s="97"/>
      <c r="K381" s="97"/>
      <c r="L381" s="97" t="s">
        <v>926</v>
      </c>
      <c r="M381" s="97"/>
      <c r="N381" s="97"/>
      <c r="O381" s="97"/>
      <c r="P381" s="97"/>
      <c r="Q381" s="97"/>
      <c r="R381" s="97"/>
      <c r="S381" s="94" t="s">
        <v>100</v>
      </c>
      <c r="T381" s="94"/>
      <c r="U381" s="94"/>
      <c r="V381" s="94"/>
      <c r="W381" s="92">
        <v>4</v>
      </c>
      <c r="X381" s="92"/>
      <c r="Y381" s="92"/>
      <c r="Z381" s="92"/>
      <c r="AA381" s="93">
        <v>1</v>
      </c>
      <c r="AB381" s="93"/>
      <c r="AC381" s="93"/>
      <c r="AD381" s="93"/>
      <c r="AE381" s="90">
        <v>60</v>
      </c>
      <c r="AF381" s="90"/>
      <c r="AG381" s="90"/>
      <c r="AH381" s="90"/>
      <c r="AI381" s="94" t="s">
        <v>102</v>
      </c>
      <c r="AJ381" s="94"/>
      <c r="AK381" s="95"/>
    </row>
    <row r="382" spans="2:37" s="42" customFormat="1" ht="20.100000000000001" customHeight="1" x14ac:dyDescent="0.4">
      <c r="B382" s="61" t="s">
        <v>6</v>
      </c>
      <c r="C382" s="96" t="s">
        <v>426</v>
      </c>
      <c r="D382" s="97"/>
      <c r="E382" s="97"/>
      <c r="F382" s="97"/>
      <c r="G382" s="97"/>
      <c r="H382" s="97"/>
      <c r="I382" s="97"/>
      <c r="J382" s="97"/>
      <c r="K382" s="97"/>
      <c r="L382" s="97" t="s">
        <v>926</v>
      </c>
      <c r="M382" s="97"/>
      <c r="N382" s="97"/>
      <c r="O382" s="97"/>
      <c r="P382" s="97"/>
      <c r="Q382" s="97"/>
      <c r="R382" s="97"/>
      <c r="S382" s="94" t="s">
        <v>100</v>
      </c>
      <c r="T382" s="94"/>
      <c r="U382" s="94"/>
      <c r="V382" s="94"/>
      <c r="W382" s="92">
        <v>1</v>
      </c>
      <c r="X382" s="92"/>
      <c r="Y382" s="92"/>
      <c r="Z382" s="92"/>
      <c r="AA382" s="93">
        <v>1</v>
      </c>
      <c r="AB382" s="93"/>
      <c r="AC382" s="93"/>
      <c r="AD382" s="93"/>
      <c r="AE382" s="90">
        <v>60</v>
      </c>
      <c r="AF382" s="90"/>
      <c r="AG382" s="90"/>
      <c r="AH382" s="90"/>
      <c r="AI382" s="94" t="s">
        <v>102</v>
      </c>
      <c r="AJ382" s="94"/>
      <c r="AK382" s="95"/>
    </row>
    <row r="383" spans="2:37" s="42" customFormat="1" ht="20.100000000000001" customHeight="1" x14ac:dyDescent="0.4">
      <c r="B383" s="61" t="s">
        <v>6</v>
      </c>
      <c r="C383" s="96" t="s">
        <v>427</v>
      </c>
      <c r="D383" s="97"/>
      <c r="E383" s="97"/>
      <c r="F383" s="97"/>
      <c r="G383" s="97"/>
      <c r="H383" s="97"/>
      <c r="I383" s="97"/>
      <c r="J383" s="97"/>
      <c r="K383" s="97"/>
      <c r="L383" s="97" t="s">
        <v>926</v>
      </c>
      <c r="M383" s="97"/>
      <c r="N383" s="97"/>
      <c r="O383" s="97"/>
      <c r="P383" s="97"/>
      <c r="Q383" s="97"/>
      <c r="R383" s="97"/>
      <c r="S383" s="94" t="s">
        <v>100</v>
      </c>
      <c r="T383" s="94"/>
      <c r="U383" s="94"/>
      <c r="V383" s="94"/>
      <c r="W383" s="92">
        <v>2.5</v>
      </c>
      <c r="X383" s="92"/>
      <c r="Y383" s="92"/>
      <c r="Z383" s="92"/>
      <c r="AA383" s="93">
        <v>1</v>
      </c>
      <c r="AB383" s="93"/>
      <c r="AC383" s="93"/>
      <c r="AD383" s="93"/>
      <c r="AE383" s="90">
        <v>60</v>
      </c>
      <c r="AF383" s="90"/>
      <c r="AG383" s="90"/>
      <c r="AH383" s="90"/>
      <c r="AI383" s="94" t="s">
        <v>102</v>
      </c>
      <c r="AJ383" s="94"/>
      <c r="AK383" s="95"/>
    </row>
    <row r="384" spans="2:37" s="42" customFormat="1" ht="20.100000000000001" customHeight="1" x14ac:dyDescent="0.4">
      <c r="B384" s="61" t="s">
        <v>6</v>
      </c>
      <c r="C384" s="96" t="s">
        <v>428</v>
      </c>
      <c r="D384" s="97"/>
      <c r="E384" s="97"/>
      <c r="F384" s="97"/>
      <c r="G384" s="97"/>
      <c r="H384" s="97"/>
      <c r="I384" s="97"/>
      <c r="J384" s="97"/>
      <c r="K384" s="97"/>
      <c r="L384" s="97" t="s">
        <v>929</v>
      </c>
      <c r="M384" s="97"/>
      <c r="N384" s="97"/>
      <c r="O384" s="97"/>
      <c r="P384" s="97"/>
      <c r="Q384" s="97"/>
      <c r="R384" s="97"/>
      <c r="S384" s="94" t="s">
        <v>100</v>
      </c>
      <c r="T384" s="94"/>
      <c r="U384" s="94"/>
      <c r="V384" s="94"/>
      <c r="W384" s="92">
        <v>2.5</v>
      </c>
      <c r="X384" s="92"/>
      <c r="Y384" s="92"/>
      <c r="Z384" s="92"/>
      <c r="AA384" s="93">
        <v>2</v>
      </c>
      <c r="AB384" s="93"/>
      <c r="AC384" s="93"/>
      <c r="AD384" s="93"/>
      <c r="AE384" s="90">
        <v>55</v>
      </c>
      <c r="AF384" s="90"/>
      <c r="AG384" s="90"/>
      <c r="AH384" s="90"/>
      <c r="AI384" s="94" t="s">
        <v>107</v>
      </c>
      <c r="AJ384" s="94"/>
      <c r="AK384" s="95"/>
    </row>
    <row r="385" spans="2:37" s="42" customFormat="1" ht="20.100000000000001" customHeight="1" x14ac:dyDescent="0.4">
      <c r="B385" s="61" t="s">
        <v>6</v>
      </c>
      <c r="C385" s="96" t="s">
        <v>917</v>
      </c>
      <c r="D385" s="97"/>
      <c r="E385" s="97"/>
      <c r="F385" s="97"/>
      <c r="G385" s="97"/>
      <c r="H385" s="97"/>
      <c r="I385" s="97"/>
      <c r="J385" s="97"/>
      <c r="K385" s="97"/>
      <c r="L385" s="97" t="s">
        <v>99</v>
      </c>
      <c r="M385" s="97"/>
      <c r="N385" s="97"/>
      <c r="O385" s="97"/>
      <c r="P385" s="97"/>
      <c r="Q385" s="97"/>
      <c r="R385" s="97"/>
      <c r="S385" s="94" t="s">
        <v>100</v>
      </c>
      <c r="T385" s="94"/>
      <c r="U385" s="94"/>
      <c r="V385" s="94"/>
      <c r="W385" s="92">
        <v>2.5</v>
      </c>
      <c r="X385" s="92"/>
      <c r="Y385" s="92"/>
      <c r="Z385" s="92"/>
      <c r="AA385" s="93">
        <v>2</v>
      </c>
      <c r="AB385" s="93"/>
      <c r="AC385" s="93"/>
      <c r="AD385" s="93"/>
      <c r="AE385" s="90">
        <v>18</v>
      </c>
      <c r="AF385" s="90"/>
      <c r="AG385" s="90"/>
      <c r="AH385" s="90"/>
      <c r="AI385" s="94" t="s">
        <v>107</v>
      </c>
      <c r="AJ385" s="94"/>
      <c r="AK385" s="95"/>
    </row>
    <row r="386" spans="2:37" s="42" customFormat="1" ht="20.100000000000001" customHeight="1" x14ac:dyDescent="0.4">
      <c r="B386" s="61" t="s">
        <v>6</v>
      </c>
      <c r="C386" s="96" t="s">
        <v>268</v>
      </c>
      <c r="D386" s="97"/>
      <c r="E386" s="97"/>
      <c r="F386" s="97"/>
      <c r="G386" s="97"/>
      <c r="H386" s="97"/>
      <c r="I386" s="97"/>
      <c r="J386" s="97"/>
      <c r="K386" s="97"/>
      <c r="L386" s="97" t="s">
        <v>439</v>
      </c>
      <c r="M386" s="97"/>
      <c r="N386" s="97"/>
      <c r="O386" s="97"/>
      <c r="P386" s="97"/>
      <c r="Q386" s="97"/>
      <c r="R386" s="97"/>
      <c r="S386" s="94" t="s">
        <v>100</v>
      </c>
      <c r="T386" s="94"/>
      <c r="U386" s="94"/>
      <c r="V386" s="94"/>
      <c r="W386" s="92">
        <v>2.5</v>
      </c>
      <c r="X386" s="92"/>
      <c r="Y386" s="92"/>
      <c r="Z386" s="92"/>
      <c r="AA386" s="93">
        <v>2</v>
      </c>
      <c r="AB386" s="93"/>
      <c r="AC386" s="93"/>
      <c r="AD386" s="93"/>
      <c r="AE386" s="90">
        <v>19</v>
      </c>
      <c r="AF386" s="90"/>
      <c r="AG386" s="90"/>
      <c r="AH386" s="90"/>
      <c r="AI386" s="94" t="s">
        <v>107</v>
      </c>
      <c r="AJ386" s="94"/>
      <c r="AK386" s="95"/>
    </row>
    <row r="387" spans="2:37" s="42" customFormat="1" ht="20.100000000000001" customHeight="1" x14ac:dyDescent="0.4">
      <c r="B387" s="61" t="s">
        <v>6</v>
      </c>
      <c r="C387" s="96" t="s">
        <v>429</v>
      </c>
      <c r="D387" s="97"/>
      <c r="E387" s="97"/>
      <c r="F387" s="97"/>
      <c r="G387" s="97"/>
      <c r="H387" s="97"/>
      <c r="I387" s="97"/>
      <c r="J387" s="97"/>
      <c r="K387" s="97"/>
      <c r="L387" s="97" t="s">
        <v>440</v>
      </c>
      <c r="M387" s="97"/>
      <c r="N387" s="97"/>
      <c r="O387" s="97"/>
      <c r="P387" s="97"/>
      <c r="Q387" s="97"/>
      <c r="R387" s="97"/>
      <c r="S387" s="94" t="s">
        <v>100</v>
      </c>
      <c r="T387" s="94"/>
      <c r="U387" s="94"/>
      <c r="V387" s="94"/>
      <c r="W387" s="92">
        <v>1.5</v>
      </c>
      <c r="X387" s="92"/>
      <c r="Y387" s="92"/>
      <c r="Z387" s="92"/>
      <c r="AA387" s="93">
        <v>2</v>
      </c>
      <c r="AB387" s="93"/>
      <c r="AC387" s="93"/>
      <c r="AD387" s="93"/>
      <c r="AE387" s="90">
        <v>32</v>
      </c>
      <c r="AF387" s="90"/>
      <c r="AG387" s="90"/>
      <c r="AH387" s="90"/>
      <c r="AI387" s="94" t="s">
        <v>102</v>
      </c>
      <c r="AJ387" s="94"/>
      <c r="AK387" s="95"/>
    </row>
    <row r="388" spans="2:37" s="42" customFormat="1" ht="20.100000000000001" customHeight="1" x14ac:dyDescent="0.4">
      <c r="B388" s="61" t="s">
        <v>6</v>
      </c>
      <c r="C388" s="96" t="s">
        <v>430</v>
      </c>
      <c r="D388" s="97"/>
      <c r="E388" s="97"/>
      <c r="F388" s="97"/>
      <c r="G388" s="97"/>
      <c r="H388" s="97"/>
      <c r="I388" s="97"/>
      <c r="J388" s="97"/>
      <c r="K388" s="97"/>
      <c r="L388" s="97" t="s">
        <v>930</v>
      </c>
      <c r="M388" s="97"/>
      <c r="N388" s="97"/>
      <c r="O388" s="97"/>
      <c r="P388" s="97"/>
      <c r="Q388" s="97"/>
      <c r="R388" s="97"/>
      <c r="S388" s="94" t="s">
        <v>100</v>
      </c>
      <c r="T388" s="94"/>
      <c r="U388" s="94"/>
      <c r="V388" s="94"/>
      <c r="W388" s="92">
        <v>1.5</v>
      </c>
      <c r="X388" s="92"/>
      <c r="Y388" s="92"/>
      <c r="Z388" s="92"/>
      <c r="AA388" s="93">
        <v>1</v>
      </c>
      <c r="AB388" s="93"/>
      <c r="AC388" s="93"/>
      <c r="AD388" s="93"/>
      <c r="AE388" s="90">
        <v>56</v>
      </c>
      <c r="AF388" s="90"/>
      <c r="AG388" s="90"/>
      <c r="AH388" s="90"/>
      <c r="AI388" s="94" t="s">
        <v>107</v>
      </c>
      <c r="AJ388" s="94"/>
      <c r="AK388" s="95"/>
    </row>
    <row r="389" spans="2:37" s="42" customFormat="1" ht="20.100000000000001" customHeight="1" x14ac:dyDescent="0.4">
      <c r="B389" s="61" t="s">
        <v>6</v>
      </c>
      <c r="C389" s="96" t="s">
        <v>431</v>
      </c>
      <c r="D389" s="97"/>
      <c r="E389" s="97"/>
      <c r="F389" s="97"/>
      <c r="G389" s="97"/>
      <c r="H389" s="97"/>
      <c r="I389" s="97"/>
      <c r="J389" s="97"/>
      <c r="K389" s="97"/>
      <c r="L389" s="97" t="s">
        <v>441</v>
      </c>
      <c r="M389" s="97"/>
      <c r="N389" s="97"/>
      <c r="O389" s="97"/>
      <c r="P389" s="97"/>
      <c r="Q389" s="97"/>
      <c r="R389" s="97"/>
      <c r="S389" s="94" t="s">
        <v>100</v>
      </c>
      <c r="T389" s="94"/>
      <c r="U389" s="94"/>
      <c r="V389" s="94"/>
      <c r="W389" s="92">
        <v>3</v>
      </c>
      <c r="X389" s="92"/>
      <c r="Y389" s="92"/>
      <c r="Z389" s="92"/>
      <c r="AA389" s="93">
        <v>1</v>
      </c>
      <c r="AB389" s="93"/>
      <c r="AC389" s="93"/>
      <c r="AD389" s="93"/>
      <c r="AE389" s="90">
        <v>71</v>
      </c>
      <c r="AF389" s="90"/>
      <c r="AG389" s="90"/>
      <c r="AH389" s="90"/>
      <c r="AI389" s="94" t="s">
        <v>107</v>
      </c>
      <c r="AJ389" s="94"/>
      <c r="AK389" s="95"/>
    </row>
    <row r="390" spans="2:37" s="42" customFormat="1" ht="20.100000000000001" customHeight="1" x14ac:dyDescent="0.4">
      <c r="B390" s="61" t="s">
        <v>6</v>
      </c>
      <c r="C390" s="96" t="s">
        <v>918</v>
      </c>
      <c r="D390" s="97"/>
      <c r="E390" s="97"/>
      <c r="F390" s="97"/>
      <c r="G390" s="97"/>
      <c r="H390" s="97"/>
      <c r="I390" s="97"/>
      <c r="J390" s="97"/>
      <c r="K390" s="97"/>
      <c r="L390" s="97" t="s">
        <v>926</v>
      </c>
      <c r="M390" s="97"/>
      <c r="N390" s="97"/>
      <c r="O390" s="97"/>
      <c r="P390" s="97"/>
      <c r="Q390" s="97"/>
      <c r="R390" s="97"/>
      <c r="S390" s="94" t="s">
        <v>100</v>
      </c>
      <c r="T390" s="94"/>
      <c r="U390" s="94"/>
      <c r="V390" s="94"/>
      <c r="W390" s="92">
        <v>2.5</v>
      </c>
      <c r="X390" s="92"/>
      <c r="Y390" s="92"/>
      <c r="Z390" s="92"/>
      <c r="AA390" s="93">
        <v>1</v>
      </c>
      <c r="AB390" s="93"/>
      <c r="AC390" s="93"/>
      <c r="AD390" s="93"/>
      <c r="AE390" s="90">
        <v>57</v>
      </c>
      <c r="AF390" s="90"/>
      <c r="AG390" s="90"/>
      <c r="AH390" s="90"/>
      <c r="AI390" s="94" t="s">
        <v>102</v>
      </c>
      <c r="AJ390" s="94"/>
      <c r="AK390" s="95"/>
    </row>
    <row r="391" spans="2:37" s="42" customFormat="1" ht="20.100000000000001" customHeight="1" x14ac:dyDescent="0.4">
      <c r="B391" s="61" t="s">
        <v>6</v>
      </c>
      <c r="C391" s="96" t="s">
        <v>919</v>
      </c>
      <c r="D391" s="97"/>
      <c r="E391" s="97"/>
      <c r="F391" s="97"/>
      <c r="G391" s="97"/>
      <c r="H391" s="97"/>
      <c r="I391" s="97"/>
      <c r="J391" s="97"/>
      <c r="K391" s="97"/>
      <c r="L391" s="97" t="s">
        <v>926</v>
      </c>
      <c r="M391" s="97"/>
      <c r="N391" s="97"/>
      <c r="O391" s="97"/>
      <c r="P391" s="97"/>
      <c r="Q391" s="97"/>
      <c r="R391" s="97"/>
      <c r="S391" s="94" t="s">
        <v>100</v>
      </c>
      <c r="T391" s="94"/>
      <c r="U391" s="94"/>
      <c r="V391" s="94"/>
      <c r="W391" s="92">
        <v>2.5</v>
      </c>
      <c r="X391" s="92"/>
      <c r="Y391" s="92"/>
      <c r="Z391" s="92"/>
      <c r="AA391" s="93">
        <v>1</v>
      </c>
      <c r="AB391" s="93"/>
      <c r="AC391" s="93"/>
      <c r="AD391" s="93"/>
      <c r="AE391" s="90">
        <v>55</v>
      </c>
      <c r="AF391" s="90"/>
      <c r="AG391" s="90"/>
      <c r="AH391" s="90"/>
      <c r="AI391" s="94" t="s">
        <v>102</v>
      </c>
      <c r="AJ391" s="94"/>
      <c r="AK391" s="95"/>
    </row>
    <row r="392" spans="2:37" s="42" customFormat="1" ht="20.100000000000001" customHeight="1" x14ac:dyDescent="0.4">
      <c r="B392" s="61" t="s">
        <v>6</v>
      </c>
      <c r="C392" s="96" t="s">
        <v>920</v>
      </c>
      <c r="D392" s="97"/>
      <c r="E392" s="97"/>
      <c r="F392" s="97"/>
      <c r="G392" s="97"/>
      <c r="H392" s="97"/>
      <c r="I392" s="97"/>
      <c r="J392" s="97"/>
      <c r="K392" s="97"/>
      <c r="L392" s="97" t="s">
        <v>926</v>
      </c>
      <c r="M392" s="97"/>
      <c r="N392" s="97"/>
      <c r="O392" s="97"/>
      <c r="P392" s="97"/>
      <c r="Q392" s="97"/>
      <c r="R392" s="97"/>
      <c r="S392" s="94" t="s">
        <v>100</v>
      </c>
      <c r="T392" s="94"/>
      <c r="U392" s="94"/>
      <c r="V392" s="94"/>
      <c r="W392" s="92">
        <v>2.5</v>
      </c>
      <c r="X392" s="92"/>
      <c r="Y392" s="92"/>
      <c r="Z392" s="92"/>
      <c r="AA392" s="93">
        <v>1</v>
      </c>
      <c r="AB392" s="93"/>
      <c r="AC392" s="93"/>
      <c r="AD392" s="93"/>
      <c r="AE392" s="90">
        <v>56</v>
      </c>
      <c r="AF392" s="90"/>
      <c r="AG392" s="90"/>
      <c r="AH392" s="90"/>
      <c r="AI392" s="94" t="s">
        <v>102</v>
      </c>
      <c r="AJ392" s="94"/>
      <c r="AK392" s="95"/>
    </row>
    <row r="393" spans="2:37" s="42" customFormat="1" ht="20.100000000000001" customHeight="1" x14ac:dyDescent="0.4">
      <c r="B393" s="61" t="s">
        <v>6</v>
      </c>
      <c r="C393" s="96" t="s">
        <v>921</v>
      </c>
      <c r="D393" s="97"/>
      <c r="E393" s="97"/>
      <c r="F393" s="97"/>
      <c r="G393" s="97"/>
      <c r="H393" s="97"/>
      <c r="I393" s="97"/>
      <c r="J393" s="97"/>
      <c r="K393" s="97"/>
      <c r="L393" s="97" t="s">
        <v>931</v>
      </c>
      <c r="M393" s="97"/>
      <c r="N393" s="97"/>
      <c r="O393" s="97"/>
      <c r="P393" s="97"/>
      <c r="Q393" s="97"/>
      <c r="R393" s="97"/>
      <c r="S393" s="94" t="s">
        <v>101</v>
      </c>
      <c r="T393" s="94"/>
      <c r="U393" s="94"/>
      <c r="V393" s="94"/>
      <c r="W393" s="92">
        <v>22</v>
      </c>
      <c r="X393" s="92"/>
      <c r="Y393" s="92"/>
      <c r="Z393" s="92"/>
      <c r="AA393" s="93" t="s">
        <v>211</v>
      </c>
      <c r="AB393" s="93"/>
      <c r="AC393" s="93"/>
      <c r="AD393" s="93"/>
      <c r="AE393" s="90">
        <v>6</v>
      </c>
      <c r="AF393" s="90"/>
      <c r="AG393" s="90"/>
      <c r="AH393" s="90"/>
      <c r="AI393" s="94" t="s">
        <v>107</v>
      </c>
      <c r="AJ393" s="94"/>
      <c r="AK393" s="95"/>
    </row>
    <row r="394" spans="2:37" s="42" customFormat="1" ht="20.100000000000001" customHeight="1" x14ac:dyDescent="0.4">
      <c r="B394" s="61" t="s">
        <v>6</v>
      </c>
      <c r="C394" s="96" t="s">
        <v>921</v>
      </c>
      <c r="D394" s="97"/>
      <c r="E394" s="97"/>
      <c r="F394" s="97"/>
      <c r="G394" s="97"/>
      <c r="H394" s="97"/>
      <c r="I394" s="97"/>
      <c r="J394" s="97"/>
      <c r="K394" s="97"/>
      <c r="L394" s="97" t="s">
        <v>931</v>
      </c>
      <c r="M394" s="97"/>
      <c r="N394" s="97"/>
      <c r="O394" s="97"/>
      <c r="P394" s="97"/>
      <c r="Q394" s="97"/>
      <c r="R394" s="97"/>
      <c r="S394" s="94" t="s">
        <v>100</v>
      </c>
      <c r="T394" s="94"/>
      <c r="U394" s="94"/>
      <c r="V394" s="94"/>
      <c r="W394" s="92">
        <v>4</v>
      </c>
      <c r="X394" s="92"/>
      <c r="Y394" s="92"/>
      <c r="Z394" s="92"/>
      <c r="AA394" s="93">
        <v>2</v>
      </c>
      <c r="AB394" s="93"/>
      <c r="AC394" s="93"/>
      <c r="AD394" s="93"/>
      <c r="AE394" s="90">
        <v>6</v>
      </c>
      <c r="AF394" s="90"/>
      <c r="AG394" s="90"/>
      <c r="AH394" s="90"/>
      <c r="AI394" s="94" t="s">
        <v>107</v>
      </c>
      <c r="AJ394" s="94"/>
      <c r="AK394" s="95"/>
    </row>
    <row r="395" spans="2:37" s="42" customFormat="1" ht="20.100000000000001" customHeight="1" x14ac:dyDescent="0.4">
      <c r="B395" s="61" t="s">
        <v>6</v>
      </c>
      <c r="C395" s="96" t="s">
        <v>432</v>
      </c>
      <c r="D395" s="97"/>
      <c r="E395" s="97"/>
      <c r="F395" s="97"/>
      <c r="G395" s="97"/>
      <c r="H395" s="97"/>
      <c r="I395" s="97"/>
      <c r="J395" s="97"/>
      <c r="K395" s="97"/>
      <c r="L395" s="97" t="s">
        <v>442</v>
      </c>
      <c r="M395" s="97"/>
      <c r="N395" s="97"/>
      <c r="O395" s="97"/>
      <c r="P395" s="97"/>
      <c r="Q395" s="97"/>
      <c r="R395" s="97"/>
      <c r="S395" s="94" t="s">
        <v>100</v>
      </c>
      <c r="T395" s="94"/>
      <c r="U395" s="94"/>
      <c r="V395" s="94"/>
      <c r="W395" s="92">
        <v>2</v>
      </c>
      <c r="X395" s="92"/>
      <c r="Y395" s="92"/>
      <c r="Z395" s="92"/>
      <c r="AA395" s="93">
        <v>7</v>
      </c>
      <c r="AB395" s="93"/>
      <c r="AC395" s="93"/>
      <c r="AD395" s="93"/>
      <c r="AE395" s="90">
        <v>15</v>
      </c>
      <c r="AF395" s="90"/>
      <c r="AG395" s="90"/>
      <c r="AH395" s="90"/>
      <c r="AI395" s="94" t="s">
        <v>107</v>
      </c>
      <c r="AJ395" s="94"/>
      <c r="AK395" s="95"/>
    </row>
    <row r="396" spans="2:37" s="42" customFormat="1" ht="20.100000000000001" customHeight="1" x14ac:dyDescent="0.4">
      <c r="B396" s="61" t="s">
        <v>6</v>
      </c>
      <c r="C396" s="96" t="s">
        <v>433</v>
      </c>
      <c r="D396" s="97"/>
      <c r="E396" s="97"/>
      <c r="F396" s="97"/>
      <c r="G396" s="97"/>
      <c r="H396" s="97"/>
      <c r="I396" s="97"/>
      <c r="J396" s="97"/>
      <c r="K396" s="97"/>
      <c r="L396" s="97" t="s">
        <v>442</v>
      </c>
      <c r="M396" s="97"/>
      <c r="N396" s="97"/>
      <c r="O396" s="97"/>
      <c r="P396" s="97"/>
      <c r="Q396" s="97"/>
      <c r="R396" s="97"/>
      <c r="S396" s="94" t="s">
        <v>100</v>
      </c>
      <c r="T396" s="94"/>
      <c r="U396" s="94"/>
      <c r="V396" s="94"/>
      <c r="W396" s="92">
        <v>3.5</v>
      </c>
      <c r="X396" s="92"/>
      <c r="Y396" s="92"/>
      <c r="Z396" s="92"/>
      <c r="AA396" s="93">
        <v>2</v>
      </c>
      <c r="AB396" s="93"/>
      <c r="AC396" s="93"/>
      <c r="AD396" s="93"/>
      <c r="AE396" s="90">
        <v>18</v>
      </c>
      <c r="AF396" s="90"/>
      <c r="AG396" s="90"/>
      <c r="AH396" s="90"/>
      <c r="AI396" s="94" t="s">
        <v>107</v>
      </c>
      <c r="AJ396" s="94"/>
      <c r="AK396" s="95"/>
    </row>
    <row r="397" spans="2:37" s="42" customFormat="1" ht="20.100000000000001" customHeight="1" x14ac:dyDescent="0.4">
      <c r="B397" s="61" t="s">
        <v>6</v>
      </c>
      <c r="C397" s="96" t="s">
        <v>922</v>
      </c>
      <c r="D397" s="97"/>
      <c r="E397" s="97"/>
      <c r="F397" s="97"/>
      <c r="G397" s="97"/>
      <c r="H397" s="97"/>
      <c r="I397" s="97"/>
      <c r="J397" s="97"/>
      <c r="K397" s="97"/>
      <c r="L397" s="97" t="s">
        <v>932</v>
      </c>
      <c r="M397" s="97"/>
      <c r="N397" s="97"/>
      <c r="O397" s="97"/>
      <c r="P397" s="97"/>
      <c r="Q397" s="97"/>
      <c r="R397" s="97"/>
      <c r="S397" s="94" t="s">
        <v>100</v>
      </c>
      <c r="T397" s="94"/>
      <c r="U397" s="94"/>
      <c r="V397" s="94"/>
      <c r="W397" s="92">
        <v>3</v>
      </c>
      <c r="X397" s="92"/>
      <c r="Y397" s="92"/>
      <c r="Z397" s="92"/>
      <c r="AA397" s="93">
        <v>1</v>
      </c>
      <c r="AB397" s="93"/>
      <c r="AC397" s="93"/>
      <c r="AD397" s="93"/>
      <c r="AE397" s="90">
        <v>35</v>
      </c>
      <c r="AF397" s="90"/>
      <c r="AG397" s="90"/>
      <c r="AH397" s="90"/>
      <c r="AI397" s="94" t="s">
        <v>107</v>
      </c>
      <c r="AJ397" s="94"/>
      <c r="AK397" s="95"/>
    </row>
    <row r="398" spans="2:37" s="42" customFormat="1" ht="20.100000000000001" customHeight="1" x14ac:dyDescent="0.4">
      <c r="B398" s="61" t="s">
        <v>6</v>
      </c>
      <c r="C398" s="96" t="s">
        <v>434</v>
      </c>
      <c r="D398" s="97"/>
      <c r="E398" s="97"/>
      <c r="F398" s="97"/>
      <c r="G398" s="97"/>
      <c r="H398" s="97"/>
      <c r="I398" s="97"/>
      <c r="J398" s="97"/>
      <c r="K398" s="97"/>
      <c r="L398" s="97" t="s">
        <v>443</v>
      </c>
      <c r="M398" s="97"/>
      <c r="N398" s="97"/>
      <c r="O398" s="97"/>
      <c r="P398" s="97"/>
      <c r="Q398" s="97"/>
      <c r="R398" s="97"/>
      <c r="S398" s="94" t="s">
        <v>101</v>
      </c>
      <c r="T398" s="94"/>
      <c r="U398" s="94"/>
      <c r="V398" s="94"/>
      <c r="W398" s="92">
        <v>0.5</v>
      </c>
      <c r="X398" s="92"/>
      <c r="Y398" s="92"/>
      <c r="Z398" s="92"/>
      <c r="AA398" s="93" t="s">
        <v>211</v>
      </c>
      <c r="AB398" s="93"/>
      <c r="AC398" s="93"/>
      <c r="AD398" s="93"/>
      <c r="AE398" s="90">
        <v>82</v>
      </c>
      <c r="AF398" s="90"/>
      <c r="AG398" s="90"/>
      <c r="AH398" s="90"/>
      <c r="AI398" s="94" t="s">
        <v>107</v>
      </c>
      <c r="AJ398" s="94"/>
      <c r="AK398" s="95"/>
    </row>
    <row r="399" spans="2:37" s="42" customFormat="1" ht="20.100000000000001" customHeight="1" x14ac:dyDescent="0.4">
      <c r="B399" s="61" t="s">
        <v>6</v>
      </c>
      <c r="C399" s="96" t="s">
        <v>435</v>
      </c>
      <c r="D399" s="97"/>
      <c r="E399" s="97"/>
      <c r="F399" s="97"/>
      <c r="G399" s="97"/>
      <c r="H399" s="97"/>
      <c r="I399" s="97"/>
      <c r="J399" s="97"/>
      <c r="K399" s="97"/>
      <c r="L399" s="97" t="s">
        <v>443</v>
      </c>
      <c r="M399" s="97"/>
      <c r="N399" s="97"/>
      <c r="O399" s="97"/>
      <c r="P399" s="97"/>
      <c r="Q399" s="97"/>
      <c r="R399" s="97"/>
      <c r="S399" s="94" t="s">
        <v>100</v>
      </c>
      <c r="T399" s="94"/>
      <c r="U399" s="94"/>
      <c r="V399" s="94"/>
      <c r="W399" s="92">
        <v>1.5</v>
      </c>
      <c r="X399" s="92"/>
      <c r="Y399" s="92"/>
      <c r="Z399" s="92"/>
      <c r="AA399" s="93">
        <v>2</v>
      </c>
      <c r="AB399" s="93"/>
      <c r="AC399" s="93"/>
      <c r="AD399" s="93"/>
      <c r="AE399" s="90">
        <v>74</v>
      </c>
      <c r="AF399" s="90"/>
      <c r="AG399" s="90"/>
      <c r="AH399" s="90"/>
      <c r="AI399" s="94" t="s">
        <v>107</v>
      </c>
      <c r="AJ399" s="94"/>
      <c r="AK399" s="95"/>
    </row>
    <row r="400" spans="2:37" s="42" customFormat="1" ht="20.100000000000001" customHeight="1" x14ac:dyDescent="0.4">
      <c r="B400" s="61" t="s">
        <v>6</v>
      </c>
      <c r="C400" s="96" t="s">
        <v>923</v>
      </c>
      <c r="D400" s="97"/>
      <c r="E400" s="97"/>
      <c r="F400" s="97"/>
      <c r="G400" s="97"/>
      <c r="H400" s="97"/>
      <c r="I400" s="97"/>
      <c r="J400" s="97"/>
      <c r="K400" s="97"/>
      <c r="L400" s="97" t="s">
        <v>201</v>
      </c>
      <c r="M400" s="97"/>
      <c r="N400" s="97"/>
      <c r="O400" s="97"/>
      <c r="P400" s="97"/>
      <c r="Q400" s="97"/>
      <c r="R400" s="97"/>
      <c r="S400" s="94" t="s">
        <v>100</v>
      </c>
      <c r="T400" s="94"/>
      <c r="U400" s="94"/>
      <c r="V400" s="94"/>
      <c r="W400" s="92">
        <v>3</v>
      </c>
      <c r="X400" s="92"/>
      <c r="Y400" s="92"/>
      <c r="Z400" s="92"/>
      <c r="AA400" s="93">
        <v>4</v>
      </c>
      <c r="AB400" s="93"/>
      <c r="AC400" s="93"/>
      <c r="AD400" s="93"/>
      <c r="AE400" s="90">
        <v>51</v>
      </c>
      <c r="AF400" s="90"/>
      <c r="AG400" s="90"/>
      <c r="AH400" s="90"/>
      <c r="AI400" s="94" t="s">
        <v>102</v>
      </c>
      <c r="AJ400" s="94"/>
      <c r="AK400" s="95"/>
    </row>
    <row r="401" spans="2:37" s="42" customFormat="1" ht="20.100000000000001" customHeight="1" x14ac:dyDescent="0.4">
      <c r="B401" s="61" t="s">
        <v>6</v>
      </c>
      <c r="C401" s="96" t="s">
        <v>924</v>
      </c>
      <c r="D401" s="97"/>
      <c r="E401" s="97"/>
      <c r="F401" s="97"/>
      <c r="G401" s="97"/>
      <c r="H401" s="97"/>
      <c r="I401" s="97"/>
      <c r="J401" s="97"/>
      <c r="K401" s="97"/>
      <c r="L401" s="97" t="s">
        <v>933</v>
      </c>
      <c r="M401" s="97"/>
      <c r="N401" s="97"/>
      <c r="O401" s="97"/>
      <c r="P401" s="97"/>
      <c r="Q401" s="97"/>
      <c r="R401" s="97"/>
      <c r="S401" s="94" t="s">
        <v>100</v>
      </c>
      <c r="T401" s="94"/>
      <c r="U401" s="94"/>
      <c r="V401" s="94"/>
      <c r="W401" s="92">
        <v>2.5</v>
      </c>
      <c r="X401" s="92"/>
      <c r="Y401" s="92"/>
      <c r="Z401" s="92"/>
      <c r="AA401" s="93">
        <v>4</v>
      </c>
      <c r="AB401" s="93"/>
      <c r="AC401" s="93"/>
      <c r="AD401" s="93"/>
      <c r="AE401" s="90">
        <v>43</v>
      </c>
      <c r="AF401" s="90"/>
      <c r="AG401" s="90"/>
      <c r="AH401" s="90"/>
      <c r="AI401" s="94" t="s">
        <v>102</v>
      </c>
      <c r="AJ401" s="94"/>
      <c r="AK401" s="95"/>
    </row>
    <row r="402" spans="2:37" s="42" customFormat="1" ht="20.100000000000001" customHeight="1" x14ac:dyDescent="0.4">
      <c r="B402" s="61" t="s">
        <v>6</v>
      </c>
      <c r="C402" s="96" t="s">
        <v>925</v>
      </c>
      <c r="D402" s="97"/>
      <c r="E402" s="97"/>
      <c r="F402" s="97"/>
      <c r="G402" s="97"/>
      <c r="H402" s="97"/>
      <c r="I402" s="97"/>
      <c r="J402" s="97"/>
      <c r="K402" s="97"/>
      <c r="L402" s="97" t="s">
        <v>444</v>
      </c>
      <c r="M402" s="97"/>
      <c r="N402" s="97"/>
      <c r="O402" s="97"/>
      <c r="P402" s="97"/>
      <c r="Q402" s="97"/>
      <c r="R402" s="97"/>
      <c r="S402" s="94" t="s">
        <v>100</v>
      </c>
      <c r="T402" s="94"/>
      <c r="U402" s="94"/>
      <c r="V402" s="94"/>
      <c r="W402" s="92">
        <v>2.5</v>
      </c>
      <c r="X402" s="92"/>
      <c r="Y402" s="92"/>
      <c r="Z402" s="92"/>
      <c r="AA402" s="93">
        <v>2</v>
      </c>
      <c r="AB402" s="93"/>
      <c r="AC402" s="93"/>
      <c r="AD402" s="93"/>
      <c r="AE402" s="90">
        <v>69</v>
      </c>
      <c r="AF402" s="90"/>
      <c r="AG402" s="90"/>
      <c r="AH402" s="90"/>
      <c r="AI402" s="94" t="s">
        <v>107</v>
      </c>
      <c r="AJ402" s="94"/>
      <c r="AK402" s="95"/>
    </row>
    <row r="403" spans="2:37" s="42" customFormat="1" ht="20.100000000000001" customHeight="1" x14ac:dyDescent="0.4">
      <c r="B403" s="61" t="s">
        <v>6</v>
      </c>
      <c r="C403" s="96" t="s">
        <v>394</v>
      </c>
      <c r="D403" s="97"/>
      <c r="E403" s="97"/>
      <c r="F403" s="97"/>
      <c r="G403" s="97"/>
      <c r="H403" s="97"/>
      <c r="I403" s="97"/>
      <c r="J403" s="97"/>
      <c r="K403" s="97"/>
      <c r="L403" s="97" t="s">
        <v>227</v>
      </c>
      <c r="M403" s="97"/>
      <c r="N403" s="97"/>
      <c r="O403" s="97"/>
      <c r="P403" s="97"/>
      <c r="Q403" s="97"/>
      <c r="R403" s="97"/>
      <c r="S403" s="94" t="s">
        <v>100</v>
      </c>
      <c r="T403" s="94"/>
      <c r="U403" s="94"/>
      <c r="V403" s="94"/>
      <c r="W403" s="92">
        <v>5.5</v>
      </c>
      <c r="X403" s="92"/>
      <c r="Y403" s="92"/>
      <c r="Z403" s="92"/>
      <c r="AA403" s="93">
        <v>2</v>
      </c>
      <c r="AB403" s="93"/>
      <c r="AC403" s="93"/>
      <c r="AD403" s="93"/>
      <c r="AE403" s="90">
        <v>147</v>
      </c>
      <c r="AF403" s="90"/>
      <c r="AG403" s="90"/>
      <c r="AH403" s="90"/>
      <c r="AI403" s="94" t="s">
        <v>107</v>
      </c>
      <c r="AJ403" s="94"/>
      <c r="AK403" s="95"/>
    </row>
    <row r="404" spans="2:37" s="42" customFormat="1" ht="20.100000000000001" customHeight="1" x14ac:dyDescent="0.4">
      <c r="B404" s="61" t="s">
        <v>6</v>
      </c>
      <c r="C404" s="96" t="s">
        <v>436</v>
      </c>
      <c r="D404" s="97"/>
      <c r="E404" s="97"/>
      <c r="F404" s="97"/>
      <c r="G404" s="97"/>
      <c r="H404" s="97"/>
      <c r="I404" s="97"/>
      <c r="J404" s="97"/>
      <c r="K404" s="97"/>
      <c r="L404" s="97" t="s">
        <v>445</v>
      </c>
      <c r="M404" s="97"/>
      <c r="N404" s="97"/>
      <c r="O404" s="97"/>
      <c r="P404" s="97"/>
      <c r="Q404" s="97"/>
      <c r="R404" s="97"/>
      <c r="S404" s="94" t="s">
        <v>110</v>
      </c>
      <c r="T404" s="94"/>
      <c r="U404" s="94"/>
      <c r="V404" s="94"/>
      <c r="W404" s="92">
        <v>1.5</v>
      </c>
      <c r="X404" s="92"/>
      <c r="Y404" s="92"/>
      <c r="Z404" s="92"/>
      <c r="AA404" s="93">
        <v>8</v>
      </c>
      <c r="AB404" s="93"/>
      <c r="AC404" s="93"/>
      <c r="AD404" s="93"/>
      <c r="AE404" s="90" t="s">
        <v>934</v>
      </c>
      <c r="AF404" s="90"/>
      <c r="AG404" s="90"/>
      <c r="AH404" s="90"/>
      <c r="AI404" s="94" t="s">
        <v>107</v>
      </c>
      <c r="AJ404" s="94"/>
      <c r="AK404" s="95"/>
    </row>
    <row r="405" spans="2:37" s="42" customFormat="1" ht="20.100000000000001" customHeight="1" x14ac:dyDescent="0.4">
      <c r="B405" s="61" t="s">
        <v>6</v>
      </c>
      <c r="C405" s="96" t="s">
        <v>317</v>
      </c>
      <c r="D405" s="97"/>
      <c r="E405" s="97"/>
      <c r="F405" s="97"/>
      <c r="G405" s="97"/>
      <c r="H405" s="97"/>
      <c r="I405" s="97"/>
      <c r="J405" s="97"/>
      <c r="K405" s="97"/>
      <c r="L405" s="97" t="s">
        <v>442</v>
      </c>
      <c r="M405" s="97"/>
      <c r="N405" s="97"/>
      <c r="O405" s="97"/>
      <c r="P405" s="97"/>
      <c r="Q405" s="97"/>
      <c r="R405" s="97"/>
      <c r="S405" s="94" t="s">
        <v>100</v>
      </c>
      <c r="T405" s="94"/>
      <c r="U405" s="94"/>
      <c r="V405" s="94"/>
      <c r="W405" s="92">
        <v>1.5</v>
      </c>
      <c r="X405" s="92"/>
      <c r="Y405" s="92"/>
      <c r="Z405" s="92"/>
      <c r="AA405" s="93">
        <v>2</v>
      </c>
      <c r="AB405" s="93"/>
      <c r="AC405" s="93"/>
      <c r="AD405" s="93"/>
      <c r="AE405" s="90">
        <v>24</v>
      </c>
      <c r="AF405" s="90"/>
      <c r="AG405" s="90"/>
      <c r="AH405" s="90"/>
      <c r="AI405" s="94" t="s">
        <v>102</v>
      </c>
      <c r="AJ405" s="94"/>
      <c r="AK405" s="95"/>
    </row>
    <row r="406" spans="2:37" s="42" customFormat="1" ht="20.100000000000001" customHeight="1" x14ac:dyDescent="0.4">
      <c r="B406" s="61" t="s">
        <v>6</v>
      </c>
      <c r="C406" s="96" t="s">
        <v>437</v>
      </c>
      <c r="D406" s="97"/>
      <c r="E406" s="97"/>
      <c r="F406" s="97"/>
      <c r="G406" s="97"/>
      <c r="H406" s="97"/>
      <c r="I406" s="97"/>
      <c r="J406" s="97"/>
      <c r="K406" s="97"/>
      <c r="L406" s="97" t="s">
        <v>415</v>
      </c>
      <c r="M406" s="97"/>
      <c r="N406" s="97"/>
      <c r="O406" s="97"/>
      <c r="P406" s="97"/>
      <c r="Q406" s="97"/>
      <c r="R406" s="97"/>
      <c r="S406" s="94" t="s">
        <v>101</v>
      </c>
      <c r="T406" s="94"/>
      <c r="U406" s="94"/>
      <c r="V406" s="94"/>
      <c r="W406" s="92">
        <v>1</v>
      </c>
      <c r="X406" s="92"/>
      <c r="Y406" s="92"/>
      <c r="Z406" s="92"/>
      <c r="AA406" s="93" t="s">
        <v>211</v>
      </c>
      <c r="AB406" s="93"/>
      <c r="AC406" s="93"/>
      <c r="AD406" s="93"/>
      <c r="AE406" s="90" t="s">
        <v>415</v>
      </c>
      <c r="AF406" s="90"/>
      <c r="AG406" s="90"/>
      <c r="AH406" s="90"/>
      <c r="AI406" s="94" t="s">
        <v>102</v>
      </c>
      <c r="AJ406" s="94"/>
      <c r="AK406" s="95"/>
    </row>
    <row r="407" spans="2:37" s="42" customFormat="1" ht="20.100000000000001" customHeight="1" x14ac:dyDescent="0.4">
      <c r="B407" s="61" t="s">
        <v>6</v>
      </c>
      <c r="C407" s="96" t="s">
        <v>438</v>
      </c>
      <c r="D407" s="97"/>
      <c r="E407" s="97"/>
      <c r="F407" s="97"/>
      <c r="G407" s="97"/>
      <c r="H407" s="97"/>
      <c r="I407" s="97"/>
      <c r="J407" s="97"/>
      <c r="K407" s="97"/>
      <c r="L407" s="97" t="s">
        <v>446</v>
      </c>
      <c r="M407" s="97"/>
      <c r="N407" s="97"/>
      <c r="O407" s="97"/>
      <c r="P407" s="97"/>
      <c r="Q407" s="97"/>
      <c r="R407" s="97"/>
      <c r="S407" s="94" t="s">
        <v>100</v>
      </c>
      <c r="T407" s="94"/>
      <c r="U407" s="94"/>
      <c r="V407" s="94"/>
      <c r="W407" s="92">
        <v>1.5</v>
      </c>
      <c r="X407" s="92"/>
      <c r="Y407" s="92"/>
      <c r="Z407" s="92"/>
      <c r="AA407" s="93">
        <v>1</v>
      </c>
      <c r="AB407" s="93"/>
      <c r="AC407" s="93"/>
      <c r="AD407" s="93"/>
      <c r="AE407" s="90">
        <v>30</v>
      </c>
      <c r="AF407" s="90"/>
      <c r="AG407" s="90"/>
      <c r="AH407" s="90"/>
      <c r="AI407" s="94" t="s">
        <v>107</v>
      </c>
      <c r="AJ407" s="94"/>
      <c r="AK407" s="95"/>
    </row>
    <row r="408" spans="2:37" s="42" customFormat="1" ht="20.100000000000001" customHeight="1" x14ac:dyDescent="0.4">
      <c r="B408" s="61" t="s">
        <v>7</v>
      </c>
      <c r="C408" s="96" t="s">
        <v>937</v>
      </c>
      <c r="D408" s="97"/>
      <c r="E408" s="97"/>
      <c r="F408" s="97"/>
      <c r="G408" s="97"/>
      <c r="H408" s="97"/>
      <c r="I408" s="97"/>
      <c r="J408" s="97"/>
      <c r="K408" s="97"/>
      <c r="L408" s="97" t="s">
        <v>961</v>
      </c>
      <c r="M408" s="97"/>
      <c r="N408" s="97"/>
      <c r="O408" s="97"/>
      <c r="P408" s="97"/>
      <c r="Q408" s="97"/>
      <c r="R408" s="97"/>
      <c r="S408" s="94" t="s">
        <v>100</v>
      </c>
      <c r="T408" s="94"/>
      <c r="U408" s="94"/>
      <c r="V408" s="94"/>
      <c r="W408" s="92">
        <v>2</v>
      </c>
      <c r="X408" s="92"/>
      <c r="Y408" s="92"/>
      <c r="Z408" s="92"/>
      <c r="AA408" s="93">
        <v>1</v>
      </c>
      <c r="AB408" s="93"/>
      <c r="AC408" s="93"/>
      <c r="AD408" s="93"/>
      <c r="AE408" s="90">
        <v>13</v>
      </c>
      <c r="AF408" s="90"/>
      <c r="AG408" s="90"/>
      <c r="AH408" s="90"/>
      <c r="AI408" s="94" t="s">
        <v>102</v>
      </c>
      <c r="AJ408" s="94"/>
      <c r="AK408" s="95"/>
    </row>
    <row r="409" spans="2:37" s="42" customFormat="1" ht="20.100000000000001" customHeight="1" x14ac:dyDescent="0.4">
      <c r="B409" s="61" t="s">
        <v>7</v>
      </c>
      <c r="C409" s="96" t="s">
        <v>938</v>
      </c>
      <c r="D409" s="97"/>
      <c r="E409" s="97"/>
      <c r="F409" s="97"/>
      <c r="G409" s="97"/>
      <c r="H409" s="97"/>
      <c r="I409" s="97"/>
      <c r="J409" s="97"/>
      <c r="K409" s="97"/>
      <c r="L409" s="97" t="s">
        <v>961</v>
      </c>
      <c r="M409" s="97"/>
      <c r="N409" s="97"/>
      <c r="O409" s="97"/>
      <c r="P409" s="97"/>
      <c r="Q409" s="97"/>
      <c r="R409" s="97"/>
      <c r="S409" s="94" t="s">
        <v>100</v>
      </c>
      <c r="T409" s="94"/>
      <c r="U409" s="94"/>
      <c r="V409" s="94"/>
      <c r="W409" s="92">
        <v>1.5</v>
      </c>
      <c r="X409" s="92"/>
      <c r="Y409" s="92"/>
      <c r="Z409" s="92"/>
      <c r="AA409" s="93">
        <v>1</v>
      </c>
      <c r="AB409" s="93"/>
      <c r="AC409" s="93"/>
      <c r="AD409" s="93"/>
      <c r="AE409" s="90">
        <v>15</v>
      </c>
      <c r="AF409" s="90"/>
      <c r="AG409" s="90"/>
      <c r="AH409" s="90"/>
      <c r="AI409" s="94" t="s">
        <v>102</v>
      </c>
      <c r="AJ409" s="94"/>
      <c r="AK409" s="95"/>
    </row>
    <row r="410" spans="2:37" s="42" customFormat="1" ht="20.100000000000001" customHeight="1" x14ac:dyDescent="0.4">
      <c r="B410" s="61" t="s">
        <v>7</v>
      </c>
      <c r="C410" s="96" t="s">
        <v>939</v>
      </c>
      <c r="D410" s="97"/>
      <c r="E410" s="97"/>
      <c r="F410" s="97"/>
      <c r="G410" s="97"/>
      <c r="H410" s="97"/>
      <c r="I410" s="97"/>
      <c r="J410" s="97"/>
      <c r="K410" s="97"/>
      <c r="L410" s="97" t="s">
        <v>961</v>
      </c>
      <c r="M410" s="97"/>
      <c r="N410" s="97"/>
      <c r="O410" s="97"/>
      <c r="P410" s="97"/>
      <c r="Q410" s="97"/>
      <c r="R410" s="97"/>
      <c r="S410" s="94" t="s">
        <v>100</v>
      </c>
      <c r="T410" s="94"/>
      <c r="U410" s="94"/>
      <c r="V410" s="94"/>
      <c r="W410" s="92">
        <v>2</v>
      </c>
      <c r="X410" s="92"/>
      <c r="Y410" s="92"/>
      <c r="Z410" s="92"/>
      <c r="AA410" s="93">
        <v>1</v>
      </c>
      <c r="AB410" s="93"/>
      <c r="AC410" s="93"/>
      <c r="AD410" s="93"/>
      <c r="AE410" s="90">
        <v>13</v>
      </c>
      <c r="AF410" s="90"/>
      <c r="AG410" s="90"/>
      <c r="AH410" s="90"/>
      <c r="AI410" s="94" t="s">
        <v>102</v>
      </c>
      <c r="AJ410" s="94"/>
      <c r="AK410" s="95"/>
    </row>
    <row r="411" spans="2:37" s="42" customFormat="1" ht="20.100000000000001" customHeight="1" x14ac:dyDescent="0.4">
      <c r="B411" s="61" t="s">
        <v>7</v>
      </c>
      <c r="C411" s="96" t="s">
        <v>940</v>
      </c>
      <c r="D411" s="97"/>
      <c r="E411" s="97"/>
      <c r="F411" s="97"/>
      <c r="G411" s="97"/>
      <c r="H411" s="97"/>
      <c r="I411" s="97"/>
      <c r="J411" s="97"/>
      <c r="K411" s="97"/>
      <c r="L411" s="97" t="s">
        <v>961</v>
      </c>
      <c r="M411" s="97"/>
      <c r="N411" s="97"/>
      <c r="O411" s="97"/>
      <c r="P411" s="97"/>
      <c r="Q411" s="97"/>
      <c r="R411" s="97"/>
      <c r="S411" s="94" t="s">
        <v>100</v>
      </c>
      <c r="T411" s="94"/>
      <c r="U411" s="94"/>
      <c r="V411" s="94"/>
      <c r="W411" s="92">
        <v>1.5</v>
      </c>
      <c r="X411" s="92"/>
      <c r="Y411" s="92"/>
      <c r="Z411" s="92"/>
      <c r="AA411" s="93">
        <v>1</v>
      </c>
      <c r="AB411" s="93"/>
      <c r="AC411" s="93"/>
      <c r="AD411" s="93"/>
      <c r="AE411" s="90">
        <v>12</v>
      </c>
      <c r="AF411" s="90"/>
      <c r="AG411" s="90"/>
      <c r="AH411" s="90"/>
      <c r="AI411" s="94" t="s">
        <v>102</v>
      </c>
      <c r="AJ411" s="94"/>
      <c r="AK411" s="95"/>
    </row>
    <row r="412" spans="2:37" s="42" customFormat="1" ht="20.100000000000001" customHeight="1" x14ac:dyDescent="0.4">
      <c r="B412" s="61" t="s">
        <v>7</v>
      </c>
      <c r="C412" s="96" t="s">
        <v>941</v>
      </c>
      <c r="D412" s="97"/>
      <c r="E412" s="97"/>
      <c r="F412" s="97"/>
      <c r="G412" s="97"/>
      <c r="H412" s="97"/>
      <c r="I412" s="97"/>
      <c r="J412" s="97"/>
      <c r="K412" s="97"/>
      <c r="L412" s="97" t="s">
        <v>961</v>
      </c>
      <c r="M412" s="97"/>
      <c r="N412" s="97"/>
      <c r="O412" s="97"/>
      <c r="P412" s="97"/>
      <c r="Q412" s="97"/>
      <c r="R412" s="97"/>
      <c r="S412" s="94" t="s">
        <v>100</v>
      </c>
      <c r="T412" s="94"/>
      <c r="U412" s="94"/>
      <c r="V412" s="94"/>
      <c r="W412" s="92">
        <v>2</v>
      </c>
      <c r="X412" s="92"/>
      <c r="Y412" s="92"/>
      <c r="Z412" s="92"/>
      <c r="AA412" s="93">
        <v>1</v>
      </c>
      <c r="AB412" s="93"/>
      <c r="AC412" s="93"/>
      <c r="AD412" s="93"/>
      <c r="AE412" s="90">
        <v>14</v>
      </c>
      <c r="AF412" s="90"/>
      <c r="AG412" s="90"/>
      <c r="AH412" s="90"/>
      <c r="AI412" s="94" t="s">
        <v>102</v>
      </c>
      <c r="AJ412" s="94"/>
      <c r="AK412" s="95"/>
    </row>
    <row r="413" spans="2:37" s="42" customFormat="1" ht="20.100000000000001" customHeight="1" x14ac:dyDescent="0.4">
      <c r="B413" s="61" t="s">
        <v>7</v>
      </c>
      <c r="C413" s="96" t="s">
        <v>942</v>
      </c>
      <c r="D413" s="97"/>
      <c r="E413" s="97"/>
      <c r="F413" s="97"/>
      <c r="G413" s="97"/>
      <c r="H413" s="97"/>
      <c r="I413" s="97"/>
      <c r="J413" s="97"/>
      <c r="K413" s="97"/>
      <c r="L413" s="97" t="s">
        <v>961</v>
      </c>
      <c r="M413" s="97"/>
      <c r="N413" s="97"/>
      <c r="O413" s="97"/>
      <c r="P413" s="97"/>
      <c r="Q413" s="97"/>
      <c r="R413" s="97"/>
      <c r="S413" s="94" t="s">
        <v>100</v>
      </c>
      <c r="T413" s="94"/>
      <c r="U413" s="94"/>
      <c r="V413" s="94"/>
      <c r="W413" s="92">
        <v>6</v>
      </c>
      <c r="X413" s="92"/>
      <c r="Y413" s="92"/>
      <c r="Z413" s="92"/>
      <c r="AA413" s="93">
        <v>1</v>
      </c>
      <c r="AB413" s="93"/>
      <c r="AC413" s="93"/>
      <c r="AD413" s="93"/>
      <c r="AE413" s="90">
        <v>12</v>
      </c>
      <c r="AF413" s="90"/>
      <c r="AG413" s="90"/>
      <c r="AH413" s="90"/>
      <c r="AI413" s="94" t="s">
        <v>102</v>
      </c>
      <c r="AJ413" s="94"/>
      <c r="AK413" s="95"/>
    </row>
    <row r="414" spans="2:37" s="42" customFormat="1" ht="20.100000000000001" customHeight="1" x14ac:dyDescent="0.4">
      <c r="B414" s="61" t="s">
        <v>7</v>
      </c>
      <c r="C414" s="96" t="s">
        <v>943</v>
      </c>
      <c r="D414" s="97"/>
      <c r="E414" s="97"/>
      <c r="F414" s="97"/>
      <c r="G414" s="97"/>
      <c r="H414" s="97"/>
      <c r="I414" s="97"/>
      <c r="J414" s="97"/>
      <c r="K414" s="97"/>
      <c r="L414" s="97" t="s">
        <v>961</v>
      </c>
      <c r="M414" s="97"/>
      <c r="N414" s="97"/>
      <c r="O414" s="97"/>
      <c r="P414" s="97"/>
      <c r="Q414" s="97"/>
      <c r="R414" s="97"/>
      <c r="S414" s="94" t="s">
        <v>100</v>
      </c>
      <c r="T414" s="94"/>
      <c r="U414" s="94"/>
      <c r="V414" s="94"/>
      <c r="W414" s="92">
        <v>1.5</v>
      </c>
      <c r="X414" s="92"/>
      <c r="Y414" s="92"/>
      <c r="Z414" s="92"/>
      <c r="AA414" s="93">
        <v>1</v>
      </c>
      <c r="AB414" s="93"/>
      <c r="AC414" s="93"/>
      <c r="AD414" s="93"/>
      <c r="AE414" s="90">
        <v>14</v>
      </c>
      <c r="AF414" s="90"/>
      <c r="AG414" s="90"/>
      <c r="AH414" s="90"/>
      <c r="AI414" s="94" t="s">
        <v>102</v>
      </c>
      <c r="AJ414" s="94"/>
      <c r="AK414" s="95"/>
    </row>
    <row r="415" spans="2:37" s="42" customFormat="1" ht="20.100000000000001" customHeight="1" x14ac:dyDescent="0.4">
      <c r="B415" s="61" t="s">
        <v>7</v>
      </c>
      <c r="C415" s="96" t="s">
        <v>944</v>
      </c>
      <c r="D415" s="97"/>
      <c r="E415" s="97"/>
      <c r="F415" s="97"/>
      <c r="G415" s="97"/>
      <c r="H415" s="97"/>
      <c r="I415" s="97"/>
      <c r="J415" s="97"/>
      <c r="K415" s="97"/>
      <c r="L415" s="97" t="s">
        <v>961</v>
      </c>
      <c r="M415" s="97"/>
      <c r="N415" s="97"/>
      <c r="O415" s="97"/>
      <c r="P415" s="97"/>
      <c r="Q415" s="97"/>
      <c r="R415" s="97"/>
      <c r="S415" s="94" t="s">
        <v>100</v>
      </c>
      <c r="T415" s="94"/>
      <c r="U415" s="94"/>
      <c r="V415" s="94"/>
      <c r="W415" s="92">
        <v>2</v>
      </c>
      <c r="X415" s="92"/>
      <c r="Y415" s="92"/>
      <c r="Z415" s="92"/>
      <c r="AA415" s="93">
        <v>1</v>
      </c>
      <c r="AB415" s="93"/>
      <c r="AC415" s="93"/>
      <c r="AD415" s="93"/>
      <c r="AE415" s="90">
        <v>13</v>
      </c>
      <c r="AF415" s="90"/>
      <c r="AG415" s="90"/>
      <c r="AH415" s="90"/>
      <c r="AI415" s="94" t="s">
        <v>102</v>
      </c>
      <c r="AJ415" s="94"/>
      <c r="AK415" s="95"/>
    </row>
    <row r="416" spans="2:37" s="42" customFormat="1" ht="20.100000000000001" customHeight="1" x14ac:dyDescent="0.4">
      <c r="B416" s="61" t="s">
        <v>7</v>
      </c>
      <c r="C416" s="96" t="s">
        <v>937</v>
      </c>
      <c r="D416" s="97"/>
      <c r="E416" s="97"/>
      <c r="F416" s="97"/>
      <c r="G416" s="97"/>
      <c r="H416" s="97"/>
      <c r="I416" s="97"/>
      <c r="J416" s="97"/>
      <c r="K416" s="97"/>
      <c r="L416" s="97" t="s">
        <v>962</v>
      </c>
      <c r="M416" s="97"/>
      <c r="N416" s="97"/>
      <c r="O416" s="97"/>
      <c r="P416" s="97"/>
      <c r="Q416" s="97"/>
      <c r="R416" s="97"/>
      <c r="S416" s="94" t="s">
        <v>100</v>
      </c>
      <c r="T416" s="94"/>
      <c r="U416" s="94"/>
      <c r="V416" s="94"/>
      <c r="W416" s="92">
        <v>2</v>
      </c>
      <c r="X416" s="92"/>
      <c r="Y416" s="92"/>
      <c r="Z416" s="92"/>
      <c r="AA416" s="93">
        <v>1</v>
      </c>
      <c r="AB416" s="93"/>
      <c r="AC416" s="93"/>
      <c r="AD416" s="93"/>
      <c r="AE416" s="90">
        <v>7</v>
      </c>
      <c r="AF416" s="90"/>
      <c r="AG416" s="90"/>
      <c r="AH416" s="90"/>
      <c r="AI416" s="94" t="s">
        <v>102</v>
      </c>
      <c r="AJ416" s="94"/>
      <c r="AK416" s="95"/>
    </row>
    <row r="417" spans="2:37" s="42" customFormat="1" ht="20.100000000000001" customHeight="1" x14ac:dyDescent="0.4">
      <c r="B417" s="61" t="s">
        <v>7</v>
      </c>
      <c r="C417" s="96" t="s">
        <v>938</v>
      </c>
      <c r="D417" s="97"/>
      <c r="E417" s="97"/>
      <c r="F417" s="97"/>
      <c r="G417" s="97"/>
      <c r="H417" s="97"/>
      <c r="I417" s="97"/>
      <c r="J417" s="97"/>
      <c r="K417" s="97"/>
      <c r="L417" s="97" t="s">
        <v>962</v>
      </c>
      <c r="M417" s="97"/>
      <c r="N417" s="97"/>
      <c r="O417" s="97"/>
      <c r="P417" s="97"/>
      <c r="Q417" s="97"/>
      <c r="R417" s="97"/>
      <c r="S417" s="94" t="s">
        <v>100</v>
      </c>
      <c r="T417" s="94"/>
      <c r="U417" s="94"/>
      <c r="V417" s="94"/>
      <c r="W417" s="92">
        <v>1.5</v>
      </c>
      <c r="X417" s="92"/>
      <c r="Y417" s="92"/>
      <c r="Z417" s="92"/>
      <c r="AA417" s="93">
        <v>1</v>
      </c>
      <c r="AB417" s="93"/>
      <c r="AC417" s="93"/>
      <c r="AD417" s="93"/>
      <c r="AE417" s="90">
        <v>6</v>
      </c>
      <c r="AF417" s="90"/>
      <c r="AG417" s="90"/>
      <c r="AH417" s="90"/>
      <c r="AI417" s="94" t="s">
        <v>102</v>
      </c>
      <c r="AJ417" s="94"/>
      <c r="AK417" s="95"/>
    </row>
    <row r="418" spans="2:37" s="42" customFormat="1" ht="20.100000000000001" customHeight="1" x14ac:dyDescent="0.4">
      <c r="B418" s="61" t="s">
        <v>7</v>
      </c>
      <c r="C418" s="96" t="s">
        <v>939</v>
      </c>
      <c r="D418" s="97"/>
      <c r="E418" s="97"/>
      <c r="F418" s="97"/>
      <c r="G418" s="97"/>
      <c r="H418" s="97"/>
      <c r="I418" s="97"/>
      <c r="J418" s="97"/>
      <c r="K418" s="97"/>
      <c r="L418" s="97" t="s">
        <v>962</v>
      </c>
      <c r="M418" s="97"/>
      <c r="N418" s="97"/>
      <c r="O418" s="97"/>
      <c r="P418" s="97"/>
      <c r="Q418" s="97"/>
      <c r="R418" s="97"/>
      <c r="S418" s="94" t="s">
        <v>100</v>
      </c>
      <c r="T418" s="94"/>
      <c r="U418" s="94"/>
      <c r="V418" s="94"/>
      <c r="W418" s="92">
        <v>2</v>
      </c>
      <c r="X418" s="92"/>
      <c r="Y418" s="92"/>
      <c r="Z418" s="92"/>
      <c r="AA418" s="93">
        <v>1</v>
      </c>
      <c r="AB418" s="93"/>
      <c r="AC418" s="93"/>
      <c r="AD418" s="93"/>
      <c r="AE418" s="90">
        <v>7</v>
      </c>
      <c r="AF418" s="90"/>
      <c r="AG418" s="90"/>
      <c r="AH418" s="90"/>
      <c r="AI418" s="94" t="s">
        <v>102</v>
      </c>
      <c r="AJ418" s="94"/>
      <c r="AK418" s="95"/>
    </row>
    <row r="419" spans="2:37" s="42" customFormat="1" ht="20.100000000000001" customHeight="1" x14ac:dyDescent="0.4">
      <c r="B419" s="61" t="s">
        <v>7</v>
      </c>
      <c r="C419" s="96" t="s">
        <v>940</v>
      </c>
      <c r="D419" s="97"/>
      <c r="E419" s="97"/>
      <c r="F419" s="97"/>
      <c r="G419" s="97"/>
      <c r="H419" s="97"/>
      <c r="I419" s="97"/>
      <c r="J419" s="97"/>
      <c r="K419" s="97"/>
      <c r="L419" s="97" t="s">
        <v>962</v>
      </c>
      <c r="M419" s="97"/>
      <c r="N419" s="97"/>
      <c r="O419" s="97"/>
      <c r="P419" s="97"/>
      <c r="Q419" s="97"/>
      <c r="R419" s="97"/>
      <c r="S419" s="94" t="s">
        <v>100</v>
      </c>
      <c r="T419" s="94"/>
      <c r="U419" s="94"/>
      <c r="V419" s="94"/>
      <c r="W419" s="92">
        <v>2</v>
      </c>
      <c r="X419" s="92"/>
      <c r="Y419" s="92"/>
      <c r="Z419" s="92"/>
      <c r="AA419" s="93">
        <v>1</v>
      </c>
      <c r="AB419" s="93"/>
      <c r="AC419" s="93"/>
      <c r="AD419" s="93"/>
      <c r="AE419" s="90">
        <v>8</v>
      </c>
      <c r="AF419" s="90"/>
      <c r="AG419" s="90"/>
      <c r="AH419" s="90"/>
      <c r="AI419" s="94" t="s">
        <v>102</v>
      </c>
      <c r="AJ419" s="94"/>
      <c r="AK419" s="95"/>
    </row>
    <row r="420" spans="2:37" s="42" customFormat="1" ht="20.100000000000001" customHeight="1" x14ac:dyDescent="0.4">
      <c r="B420" s="61" t="s">
        <v>7</v>
      </c>
      <c r="C420" s="96" t="s">
        <v>945</v>
      </c>
      <c r="D420" s="97"/>
      <c r="E420" s="97"/>
      <c r="F420" s="97"/>
      <c r="G420" s="97"/>
      <c r="H420" s="97"/>
      <c r="I420" s="97"/>
      <c r="J420" s="97"/>
      <c r="K420" s="97"/>
      <c r="L420" s="97" t="s">
        <v>962</v>
      </c>
      <c r="M420" s="97"/>
      <c r="N420" s="97"/>
      <c r="O420" s="97"/>
      <c r="P420" s="97"/>
      <c r="Q420" s="97"/>
      <c r="R420" s="97"/>
      <c r="S420" s="94" t="s">
        <v>100</v>
      </c>
      <c r="T420" s="94"/>
      <c r="U420" s="94"/>
      <c r="V420" s="94"/>
      <c r="W420" s="92">
        <v>2</v>
      </c>
      <c r="X420" s="92"/>
      <c r="Y420" s="92"/>
      <c r="Z420" s="92"/>
      <c r="AA420" s="93">
        <v>1</v>
      </c>
      <c r="AB420" s="93"/>
      <c r="AC420" s="93"/>
      <c r="AD420" s="93"/>
      <c r="AE420" s="90">
        <v>6</v>
      </c>
      <c r="AF420" s="90"/>
      <c r="AG420" s="90"/>
      <c r="AH420" s="90"/>
      <c r="AI420" s="94" t="s">
        <v>102</v>
      </c>
      <c r="AJ420" s="94"/>
      <c r="AK420" s="95"/>
    </row>
    <row r="421" spans="2:37" s="42" customFormat="1" ht="20.100000000000001" customHeight="1" x14ac:dyDescent="0.4">
      <c r="B421" s="61" t="s">
        <v>7</v>
      </c>
      <c r="C421" s="96" t="s">
        <v>944</v>
      </c>
      <c r="D421" s="97"/>
      <c r="E421" s="97"/>
      <c r="F421" s="97"/>
      <c r="G421" s="97"/>
      <c r="H421" s="97"/>
      <c r="I421" s="97"/>
      <c r="J421" s="97"/>
      <c r="K421" s="97"/>
      <c r="L421" s="97" t="s">
        <v>962</v>
      </c>
      <c r="M421" s="97"/>
      <c r="N421" s="97"/>
      <c r="O421" s="97"/>
      <c r="P421" s="97"/>
      <c r="Q421" s="97"/>
      <c r="R421" s="97"/>
      <c r="S421" s="94" t="s">
        <v>100</v>
      </c>
      <c r="T421" s="94"/>
      <c r="U421" s="94"/>
      <c r="V421" s="94"/>
      <c r="W421" s="92">
        <v>2</v>
      </c>
      <c r="X421" s="92"/>
      <c r="Y421" s="92"/>
      <c r="Z421" s="92"/>
      <c r="AA421" s="93">
        <v>1</v>
      </c>
      <c r="AB421" s="93"/>
      <c r="AC421" s="93"/>
      <c r="AD421" s="93"/>
      <c r="AE421" s="90">
        <v>4</v>
      </c>
      <c r="AF421" s="90"/>
      <c r="AG421" s="90"/>
      <c r="AH421" s="90"/>
      <c r="AI421" s="94" t="s">
        <v>102</v>
      </c>
      <c r="AJ421" s="94"/>
      <c r="AK421" s="95"/>
    </row>
    <row r="422" spans="2:37" s="42" customFormat="1" ht="20.100000000000001" customHeight="1" x14ac:dyDescent="0.4">
      <c r="B422" s="61" t="s">
        <v>7</v>
      </c>
      <c r="C422" s="96" t="s">
        <v>946</v>
      </c>
      <c r="D422" s="97"/>
      <c r="E422" s="97"/>
      <c r="F422" s="97"/>
      <c r="G422" s="97"/>
      <c r="H422" s="97"/>
      <c r="I422" s="97"/>
      <c r="J422" s="97"/>
      <c r="K422" s="97"/>
      <c r="L422" s="97" t="s">
        <v>99</v>
      </c>
      <c r="M422" s="97"/>
      <c r="N422" s="97"/>
      <c r="O422" s="97"/>
      <c r="P422" s="97"/>
      <c r="Q422" s="97"/>
      <c r="R422" s="97"/>
      <c r="S422" s="94" t="s">
        <v>100</v>
      </c>
      <c r="T422" s="94"/>
      <c r="U422" s="94"/>
      <c r="V422" s="94"/>
      <c r="W422" s="92">
        <v>3</v>
      </c>
      <c r="X422" s="92"/>
      <c r="Y422" s="92"/>
      <c r="Z422" s="92"/>
      <c r="AA422" s="93">
        <v>1</v>
      </c>
      <c r="AB422" s="93"/>
      <c r="AC422" s="93"/>
      <c r="AD422" s="93"/>
      <c r="AE422" s="90">
        <v>23</v>
      </c>
      <c r="AF422" s="90"/>
      <c r="AG422" s="90"/>
      <c r="AH422" s="90"/>
      <c r="AI422" s="94" t="s">
        <v>102</v>
      </c>
      <c r="AJ422" s="94"/>
      <c r="AK422" s="95"/>
    </row>
    <row r="423" spans="2:37" s="42" customFormat="1" ht="20.100000000000001" customHeight="1" x14ac:dyDescent="0.4">
      <c r="B423" s="61" t="s">
        <v>7</v>
      </c>
      <c r="C423" s="96" t="s">
        <v>947</v>
      </c>
      <c r="D423" s="97"/>
      <c r="E423" s="97"/>
      <c r="F423" s="97"/>
      <c r="G423" s="97"/>
      <c r="H423" s="97"/>
      <c r="I423" s="97"/>
      <c r="J423" s="97"/>
      <c r="K423" s="97"/>
      <c r="L423" s="97" t="s">
        <v>963</v>
      </c>
      <c r="M423" s="97"/>
      <c r="N423" s="97"/>
      <c r="O423" s="97"/>
      <c r="P423" s="97"/>
      <c r="Q423" s="97"/>
      <c r="R423" s="97"/>
      <c r="S423" s="94" t="s">
        <v>100</v>
      </c>
      <c r="T423" s="94"/>
      <c r="U423" s="94"/>
      <c r="V423" s="94"/>
      <c r="W423" s="92">
        <v>3</v>
      </c>
      <c r="X423" s="92"/>
      <c r="Y423" s="92"/>
      <c r="Z423" s="92"/>
      <c r="AA423" s="93">
        <v>2</v>
      </c>
      <c r="AB423" s="93"/>
      <c r="AC423" s="93"/>
      <c r="AD423" s="93"/>
      <c r="AE423" s="90">
        <v>34</v>
      </c>
      <c r="AF423" s="90"/>
      <c r="AG423" s="90"/>
      <c r="AH423" s="90"/>
      <c r="AI423" s="94" t="s">
        <v>102</v>
      </c>
      <c r="AJ423" s="94"/>
      <c r="AK423" s="95"/>
    </row>
    <row r="424" spans="2:37" s="42" customFormat="1" ht="20.100000000000001" customHeight="1" x14ac:dyDescent="0.4">
      <c r="B424" s="61" t="s">
        <v>7</v>
      </c>
      <c r="C424" s="96" t="s">
        <v>948</v>
      </c>
      <c r="D424" s="97"/>
      <c r="E424" s="97"/>
      <c r="F424" s="97"/>
      <c r="G424" s="97"/>
      <c r="H424" s="97"/>
      <c r="I424" s="97"/>
      <c r="J424" s="97"/>
      <c r="K424" s="97"/>
      <c r="L424" s="97" t="s">
        <v>106</v>
      </c>
      <c r="M424" s="97"/>
      <c r="N424" s="97"/>
      <c r="O424" s="97"/>
      <c r="P424" s="97"/>
      <c r="Q424" s="97"/>
      <c r="R424" s="97"/>
      <c r="S424" s="94" t="s">
        <v>105</v>
      </c>
      <c r="T424" s="94"/>
      <c r="U424" s="94"/>
      <c r="V424" s="94"/>
      <c r="W424" s="92">
        <v>1</v>
      </c>
      <c r="X424" s="92"/>
      <c r="Y424" s="92"/>
      <c r="Z424" s="92"/>
      <c r="AA424" s="93">
        <v>1</v>
      </c>
      <c r="AB424" s="93"/>
      <c r="AC424" s="93"/>
      <c r="AD424" s="93"/>
      <c r="AE424" s="90" t="s">
        <v>415</v>
      </c>
      <c r="AF424" s="90"/>
      <c r="AG424" s="90"/>
      <c r="AH424" s="90"/>
      <c r="AI424" s="94" t="s">
        <v>107</v>
      </c>
      <c r="AJ424" s="94"/>
      <c r="AK424" s="95"/>
    </row>
    <row r="425" spans="2:37" s="42" customFormat="1" ht="20.100000000000001" customHeight="1" x14ac:dyDescent="0.4">
      <c r="B425" s="61" t="s">
        <v>7</v>
      </c>
      <c r="C425" s="96" t="s">
        <v>949</v>
      </c>
      <c r="D425" s="97"/>
      <c r="E425" s="97"/>
      <c r="F425" s="97"/>
      <c r="G425" s="97"/>
      <c r="H425" s="97"/>
      <c r="I425" s="97"/>
      <c r="J425" s="97"/>
      <c r="K425" s="97"/>
      <c r="L425" s="97" t="s">
        <v>410</v>
      </c>
      <c r="M425" s="97"/>
      <c r="N425" s="97"/>
      <c r="O425" s="97"/>
      <c r="P425" s="97"/>
      <c r="Q425" s="97"/>
      <c r="R425" s="97"/>
      <c r="S425" s="94" t="s">
        <v>100</v>
      </c>
      <c r="T425" s="94"/>
      <c r="U425" s="94"/>
      <c r="V425" s="94"/>
      <c r="W425" s="92">
        <v>2</v>
      </c>
      <c r="X425" s="92"/>
      <c r="Y425" s="92"/>
      <c r="Z425" s="92"/>
      <c r="AA425" s="93">
        <v>2</v>
      </c>
      <c r="AB425" s="93"/>
      <c r="AC425" s="93"/>
      <c r="AD425" s="93"/>
      <c r="AE425" s="90">
        <v>109</v>
      </c>
      <c r="AF425" s="90"/>
      <c r="AG425" s="90"/>
      <c r="AH425" s="90"/>
      <c r="AI425" s="94" t="s">
        <v>102</v>
      </c>
      <c r="AJ425" s="94"/>
      <c r="AK425" s="95"/>
    </row>
    <row r="426" spans="2:37" s="42" customFormat="1" ht="20.100000000000001" customHeight="1" x14ac:dyDescent="0.4">
      <c r="B426" s="61" t="s">
        <v>7</v>
      </c>
      <c r="C426" s="96" t="s">
        <v>950</v>
      </c>
      <c r="D426" s="97"/>
      <c r="E426" s="97"/>
      <c r="F426" s="97"/>
      <c r="G426" s="97"/>
      <c r="H426" s="97"/>
      <c r="I426" s="97"/>
      <c r="J426" s="97"/>
      <c r="K426" s="97"/>
      <c r="L426" s="97" t="s">
        <v>964</v>
      </c>
      <c r="M426" s="97"/>
      <c r="N426" s="97"/>
      <c r="O426" s="97"/>
      <c r="P426" s="97"/>
      <c r="Q426" s="97"/>
      <c r="R426" s="97"/>
      <c r="S426" s="94" t="s">
        <v>100</v>
      </c>
      <c r="T426" s="94"/>
      <c r="U426" s="94"/>
      <c r="V426" s="94"/>
      <c r="W426" s="92">
        <v>2</v>
      </c>
      <c r="X426" s="92"/>
      <c r="Y426" s="92"/>
      <c r="Z426" s="92"/>
      <c r="AA426" s="93">
        <v>2</v>
      </c>
      <c r="AB426" s="93"/>
      <c r="AC426" s="93"/>
      <c r="AD426" s="93"/>
      <c r="AE426" s="90">
        <v>109</v>
      </c>
      <c r="AF426" s="90"/>
      <c r="AG426" s="90"/>
      <c r="AH426" s="90"/>
      <c r="AI426" s="94" t="s">
        <v>102</v>
      </c>
      <c r="AJ426" s="94"/>
      <c r="AK426" s="95"/>
    </row>
    <row r="427" spans="2:37" s="42" customFormat="1" ht="20.100000000000001" customHeight="1" x14ac:dyDescent="0.4">
      <c r="B427" s="61" t="s">
        <v>7</v>
      </c>
      <c r="C427" s="96" t="s">
        <v>951</v>
      </c>
      <c r="D427" s="97"/>
      <c r="E427" s="97"/>
      <c r="F427" s="97"/>
      <c r="G427" s="97"/>
      <c r="H427" s="97"/>
      <c r="I427" s="97"/>
      <c r="J427" s="97"/>
      <c r="K427" s="97"/>
      <c r="L427" s="97" t="s">
        <v>965</v>
      </c>
      <c r="M427" s="97"/>
      <c r="N427" s="97"/>
      <c r="O427" s="97"/>
      <c r="P427" s="97"/>
      <c r="Q427" s="97"/>
      <c r="R427" s="97"/>
      <c r="S427" s="94" t="s">
        <v>100</v>
      </c>
      <c r="T427" s="94"/>
      <c r="U427" s="94"/>
      <c r="V427" s="94"/>
      <c r="W427" s="92">
        <v>2</v>
      </c>
      <c r="X427" s="92"/>
      <c r="Y427" s="92"/>
      <c r="Z427" s="92"/>
      <c r="AA427" s="93">
        <v>2</v>
      </c>
      <c r="AB427" s="93"/>
      <c r="AC427" s="93"/>
      <c r="AD427" s="93"/>
      <c r="AE427" s="90">
        <v>96</v>
      </c>
      <c r="AF427" s="90"/>
      <c r="AG427" s="90"/>
      <c r="AH427" s="90"/>
      <c r="AI427" s="94" t="s">
        <v>102</v>
      </c>
      <c r="AJ427" s="94"/>
      <c r="AK427" s="95"/>
    </row>
    <row r="428" spans="2:37" s="42" customFormat="1" ht="20.100000000000001" customHeight="1" x14ac:dyDescent="0.4">
      <c r="B428" s="61" t="s">
        <v>7</v>
      </c>
      <c r="C428" s="96" t="s">
        <v>952</v>
      </c>
      <c r="D428" s="97"/>
      <c r="E428" s="97"/>
      <c r="F428" s="97"/>
      <c r="G428" s="97"/>
      <c r="H428" s="97"/>
      <c r="I428" s="97"/>
      <c r="J428" s="97"/>
      <c r="K428" s="97"/>
      <c r="L428" s="97" t="s">
        <v>143</v>
      </c>
      <c r="M428" s="97"/>
      <c r="N428" s="97"/>
      <c r="O428" s="97"/>
      <c r="P428" s="97"/>
      <c r="Q428" s="97"/>
      <c r="R428" s="97"/>
      <c r="S428" s="94" t="s">
        <v>100</v>
      </c>
      <c r="T428" s="94"/>
      <c r="U428" s="94"/>
      <c r="V428" s="94"/>
      <c r="W428" s="92">
        <v>2</v>
      </c>
      <c r="X428" s="92"/>
      <c r="Y428" s="92"/>
      <c r="Z428" s="92"/>
      <c r="AA428" s="93">
        <v>2</v>
      </c>
      <c r="AB428" s="93"/>
      <c r="AC428" s="93"/>
      <c r="AD428" s="93"/>
      <c r="AE428" s="90">
        <v>81</v>
      </c>
      <c r="AF428" s="90"/>
      <c r="AG428" s="90"/>
      <c r="AH428" s="90"/>
      <c r="AI428" s="94" t="s">
        <v>102</v>
      </c>
      <c r="AJ428" s="94"/>
      <c r="AK428" s="95"/>
    </row>
    <row r="429" spans="2:37" s="42" customFormat="1" ht="20.100000000000001" customHeight="1" x14ac:dyDescent="0.4">
      <c r="B429" s="61" t="s">
        <v>7</v>
      </c>
      <c r="C429" s="96" t="s">
        <v>401</v>
      </c>
      <c r="D429" s="97"/>
      <c r="E429" s="97"/>
      <c r="F429" s="97"/>
      <c r="G429" s="97"/>
      <c r="H429" s="97"/>
      <c r="I429" s="97"/>
      <c r="J429" s="97"/>
      <c r="K429" s="97"/>
      <c r="L429" s="97" t="s">
        <v>411</v>
      </c>
      <c r="M429" s="97"/>
      <c r="N429" s="97"/>
      <c r="O429" s="97"/>
      <c r="P429" s="97"/>
      <c r="Q429" s="97"/>
      <c r="R429" s="97"/>
      <c r="S429" s="94" t="s">
        <v>100</v>
      </c>
      <c r="T429" s="94"/>
      <c r="U429" s="94"/>
      <c r="V429" s="94"/>
      <c r="W429" s="92">
        <v>2</v>
      </c>
      <c r="X429" s="92"/>
      <c r="Y429" s="92"/>
      <c r="Z429" s="92"/>
      <c r="AA429" s="93">
        <v>3</v>
      </c>
      <c r="AB429" s="93"/>
      <c r="AC429" s="93"/>
      <c r="AD429" s="93"/>
      <c r="AE429" s="90">
        <v>121</v>
      </c>
      <c r="AF429" s="90"/>
      <c r="AG429" s="90"/>
      <c r="AH429" s="90"/>
      <c r="AI429" s="94" t="s">
        <v>107</v>
      </c>
      <c r="AJ429" s="94"/>
      <c r="AK429" s="95"/>
    </row>
    <row r="430" spans="2:37" s="42" customFormat="1" ht="20.100000000000001" customHeight="1" x14ac:dyDescent="0.4">
      <c r="B430" s="61" t="s">
        <v>7</v>
      </c>
      <c r="C430" s="96" t="s">
        <v>953</v>
      </c>
      <c r="D430" s="97"/>
      <c r="E430" s="97"/>
      <c r="F430" s="97"/>
      <c r="G430" s="97"/>
      <c r="H430" s="97"/>
      <c r="I430" s="97"/>
      <c r="J430" s="97"/>
      <c r="K430" s="97"/>
      <c r="L430" s="97" t="s">
        <v>966</v>
      </c>
      <c r="M430" s="97"/>
      <c r="N430" s="97"/>
      <c r="O430" s="97"/>
      <c r="P430" s="97"/>
      <c r="Q430" s="97"/>
      <c r="R430" s="97"/>
      <c r="S430" s="94" t="s">
        <v>100</v>
      </c>
      <c r="T430" s="94"/>
      <c r="U430" s="94"/>
      <c r="V430" s="94"/>
      <c r="W430" s="92">
        <v>2</v>
      </c>
      <c r="X430" s="92"/>
      <c r="Y430" s="92"/>
      <c r="Z430" s="92"/>
      <c r="AA430" s="93">
        <v>1</v>
      </c>
      <c r="AB430" s="93"/>
      <c r="AC430" s="93"/>
      <c r="AD430" s="93"/>
      <c r="AE430" s="90">
        <v>25</v>
      </c>
      <c r="AF430" s="90"/>
      <c r="AG430" s="90"/>
      <c r="AH430" s="90"/>
      <c r="AI430" s="94" t="s">
        <v>107</v>
      </c>
      <c r="AJ430" s="94"/>
      <c r="AK430" s="95"/>
    </row>
    <row r="431" spans="2:37" s="42" customFormat="1" ht="20.100000000000001" customHeight="1" x14ac:dyDescent="0.4">
      <c r="B431" s="61" t="s">
        <v>7</v>
      </c>
      <c r="C431" s="96" t="s">
        <v>954</v>
      </c>
      <c r="D431" s="97"/>
      <c r="E431" s="97"/>
      <c r="F431" s="97"/>
      <c r="G431" s="97"/>
      <c r="H431" s="97"/>
      <c r="I431" s="97"/>
      <c r="J431" s="97"/>
      <c r="K431" s="97"/>
      <c r="L431" s="97" t="s">
        <v>966</v>
      </c>
      <c r="M431" s="97"/>
      <c r="N431" s="97"/>
      <c r="O431" s="97"/>
      <c r="P431" s="97"/>
      <c r="Q431" s="97"/>
      <c r="R431" s="97"/>
      <c r="S431" s="94" t="s">
        <v>100</v>
      </c>
      <c r="T431" s="94"/>
      <c r="U431" s="94"/>
      <c r="V431" s="94"/>
      <c r="W431" s="92">
        <v>2</v>
      </c>
      <c r="X431" s="92"/>
      <c r="Y431" s="92"/>
      <c r="Z431" s="92"/>
      <c r="AA431" s="93">
        <v>1</v>
      </c>
      <c r="AB431" s="93"/>
      <c r="AC431" s="93"/>
      <c r="AD431" s="93"/>
      <c r="AE431" s="90">
        <v>27</v>
      </c>
      <c r="AF431" s="90"/>
      <c r="AG431" s="90"/>
      <c r="AH431" s="90"/>
      <c r="AI431" s="94" t="s">
        <v>107</v>
      </c>
      <c r="AJ431" s="94"/>
      <c r="AK431" s="95"/>
    </row>
    <row r="432" spans="2:37" s="42" customFormat="1" ht="20.100000000000001" customHeight="1" x14ac:dyDescent="0.4">
      <c r="B432" s="61" t="s">
        <v>7</v>
      </c>
      <c r="C432" s="96" t="s">
        <v>955</v>
      </c>
      <c r="D432" s="97"/>
      <c r="E432" s="97"/>
      <c r="F432" s="97"/>
      <c r="G432" s="97"/>
      <c r="H432" s="97"/>
      <c r="I432" s="97"/>
      <c r="J432" s="97"/>
      <c r="K432" s="97"/>
      <c r="L432" s="97" t="s">
        <v>966</v>
      </c>
      <c r="M432" s="97"/>
      <c r="N432" s="97"/>
      <c r="O432" s="97"/>
      <c r="P432" s="97"/>
      <c r="Q432" s="97"/>
      <c r="R432" s="97"/>
      <c r="S432" s="94" t="s">
        <v>100</v>
      </c>
      <c r="T432" s="94"/>
      <c r="U432" s="94"/>
      <c r="V432" s="94"/>
      <c r="W432" s="92">
        <v>2</v>
      </c>
      <c r="X432" s="92"/>
      <c r="Y432" s="92"/>
      <c r="Z432" s="92"/>
      <c r="AA432" s="93">
        <v>1</v>
      </c>
      <c r="AB432" s="93"/>
      <c r="AC432" s="93"/>
      <c r="AD432" s="93"/>
      <c r="AE432" s="90">
        <v>28</v>
      </c>
      <c r="AF432" s="90"/>
      <c r="AG432" s="90"/>
      <c r="AH432" s="90"/>
      <c r="AI432" s="94" t="s">
        <v>107</v>
      </c>
      <c r="AJ432" s="94"/>
      <c r="AK432" s="95"/>
    </row>
    <row r="433" spans="2:37" s="42" customFormat="1" ht="20.100000000000001" customHeight="1" x14ac:dyDescent="0.4">
      <c r="B433" s="61" t="s">
        <v>7</v>
      </c>
      <c r="C433" s="96" t="s">
        <v>795</v>
      </c>
      <c r="D433" s="97"/>
      <c r="E433" s="97"/>
      <c r="F433" s="97"/>
      <c r="G433" s="97"/>
      <c r="H433" s="97"/>
      <c r="I433" s="97"/>
      <c r="J433" s="97"/>
      <c r="K433" s="97"/>
      <c r="L433" s="97" t="s">
        <v>967</v>
      </c>
      <c r="M433" s="97"/>
      <c r="N433" s="97"/>
      <c r="O433" s="97"/>
      <c r="P433" s="97"/>
      <c r="Q433" s="97"/>
      <c r="R433" s="97"/>
      <c r="S433" s="94" t="s">
        <v>100</v>
      </c>
      <c r="T433" s="94"/>
      <c r="U433" s="94"/>
      <c r="V433" s="94"/>
      <c r="W433" s="92">
        <v>13.5</v>
      </c>
      <c r="X433" s="92"/>
      <c r="Y433" s="92"/>
      <c r="Z433" s="92"/>
      <c r="AA433" s="93">
        <v>1</v>
      </c>
      <c r="AB433" s="93"/>
      <c r="AC433" s="93"/>
      <c r="AD433" s="93"/>
      <c r="AE433" s="90">
        <v>17</v>
      </c>
      <c r="AF433" s="90"/>
      <c r="AG433" s="90"/>
      <c r="AH433" s="90"/>
      <c r="AI433" s="94" t="s">
        <v>102</v>
      </c>
      <c r="AJ433" s="94"/>
      <c r="AK433" s="95"/>
    </row>
    <row r="434" spans="2:37" s="42" customFormat="1" ht="20.100000000000001" customHeight="1" x14ac:dyDescent="0.4">
      <c r="B434" s="61" t="s">
        <v>7</v>
      </c>
      <c r="C434" s="96" t="s">
        <v>956</v>
      </c>
      <c r="D434" s="97"/>
      <c r="E434" s="97"/>
      <c r="F434" s="97"/>
      <c r="G434" s="97"/>
      <c r="H434" s="97"/>
      <c r="I434" s="97"/>
      <c r="J434" s="97"/>
      <c r="K434" s="97"/>
      <c r="L434" s="97" t="s">
        <v>412</v>
      </c>
      <c r="M434" s="97"/>
      <c r="N434" s="97"/>
      <c r="O434" s="97"/>
      <c r="P434" s="97"/>
      <c r="Q434" s="97"/>
      <c r="R434" s="97"/>
      <c r="S434" s="94" t="s">
        <v>100</v>
      </c>
      <c r="T434" s="94"/>
      <c r="U434" s="94"/>
      <c r="V434" s="94"/>
      <c r="W434" s="92">
        <v>1.5</v>
      </c>
      <c r="X434" s="92"/>
      <c r="Y434" s="92"/>
      <c r="Z434" s="92"/>
      <c r="AA434" s="93">
        <v>1</v>
      </c>
      <c r="AB434" s="93"/>
      <c r="AC434" s="93"/>
      <c r="AD434" s="93"/>
      <c r="AE434" s="90" t="s">
        <v>415</v>
      </c>
      <c r="AF434" s="90"/>
      <c r="AG434" s="90"/>
      <c r="AH434" s="90"/>
      <c r="AI434" s="94" t="s">
        <v>107</v>
      </c>
      <c r="AJ434" s="94"/>
      <c r="AK434" s="95"/>
    </row>
    <row r="435" spans="2:37" s="42" customFormat="1" ht="20.100000000000001" customHeight="1" x14ac:dyDescent="0.4">
      <c r="B435" s="61" t="s">
        <v>7</v>
      </c>
      <c r="C435" s="96" t="s">
        <v>957</v>
      </c>
      <c r="D435" s="97"/>
      <c r="E435" s="97"/>
      <c r="F435" s="97"/>
      <c r="G435" s="97"/>
      <c r="H435" s="97"/>
      <c r="I435" s="97"/>
      <c r="J435" s="97"/>
      <c r="K435" s="97"/>
      <c r="L435" s="97" t="s">
        <v>968</v>
      </c>
      <c r="M435" s="97"/>
      <c r="N435" s="97"/>
      <c r="O435" s="97"/>
      <c r="P435" s="97"/>
      <c r="Q435" s="97"/>
      <c r="R435" s="97"/>
      <c r="S435" s="94" t="s">
        <v>100</v>
      </c>
      <c r="T435" s="94"/>
      <c r="U435" s="94"/>
      <c r="V435" s="94"/>
      <c r="W435" s="92">
        <v>1.5</v>
      </c>
      <c r="X435" s="92"/>
      <c r="Y435" s="92"/>
      <c r="Z435" s="92"/>
      <c r="AA435" s="93">
        <v>2</v>
      </c>
      <c r="AB435" s="93"/>
      <c r="AC435" s="93"/>
      <c r="AD435" s="93"/>
      <c r="AE435" s="90">
        <v>58</v>
      </c>
      <c r="AF435" s="90"/>
      <c r="AG435" s="90"/>
      <c r="AH435" s="90"/>
      <c r="AI435" s="94" t="s">
        <v>107</v>
      </c>
      <c r="AJ435" s="94"/>
      <c r="AK435" s="95"/>
    </row>
    <row r="436" spans="2:37" s="42" customFormat="1" ht="20.100000000000001" customHeight="1" x14ac:dyDescent="0.4">
      <c r="B436" s="61" t="s">
        <v>7</v>
      </c>
      <c r="C436" s="96" t="s">
        <v>958</v>
      </c>
      <c r="D436" s="97"/>
      <c r="E436" s="97"/>
      <c r="F436" s="97"/>
      <c r="G436" s="97"/>
      <c r="H436" s="97"/>
      <c r="I436" s="97"/>
      <c r="J436" s="97"/>
      <c r="K436" s="97"/>
      <c r="L436" s="97" t="s">
        <v>969</v>
      </c>
      <c r="M436" s="97"/>
      <c r="N436" s="97"/>
      <c r="O436" s="97"/>
      <c r="P436" s="97"/>
      <c r="Q436" s="97"/>
      <c r="R436" s="97"/>
      <c r="S436" s="94" t="s">
        <v>100</v>
      </c>
      <c r="T436" s="94"/>
      <c r="U436" s="94"/>
      <c r="V436" s="94"/>
      <c r="W436" s="92">
        <v>2</v>
      </c>
      <c r="X436" s="92"/>
      <c r="Y436" s="92"/>
      <c r="Z436" s="92"/>
      <c r="AA436" s="93">
        <v>3</v>
      </c>
      <c r="AB436" s="93"/>
      <c r="AC436" s="93"/>
      <c r="AD436" s="93"/>
      <c r="AE436" s="90">
        <v>41</v>
      </c>
      <c r="AF436" s="90"/>
      <c r="AG436" s="90"/>
      <c r="AH436" s="90"/>
      <c r="AI436" s="94" t="s">
        <v>107</v>
      </c>
      <c r="AJ436" s="94"/>
      <c r="AK436" s="95"/>
    </row>
    <row r="437" spans="2:37" s="42" customFormat="1" ht="20.100000000000001" customHeight="1" x14ac:dyDescent="0.4">
      <c r="B437" s="61" t="s">
        <v>7</v>
      </c>
      <c r="C437" s="96" t="s">
        <v>958</v>
      </c>
      <c r="D437" s="97"/>
      <c r="E437" s="97"/>
      <c r="F437" s="97"/>
      <c r="G437" s="97"/>
      <c r="H437" s="97"/>
      <c r="I437" s="97"/>
      <c r="J437" s="97"/>
      <c r="K437" s="97"/>
      <c r="L437" s="97" t="s">
        <v>413</v>
      </c>
      <c r="M437" s="97"/>
      <c r="N437" s="97"/>
      <c r="O437" s="97"/>
      <c r="P437" s="97"/>
      <c r="Q437" s="97"/>
      <c r="R437" s="97"/>
      <c r="S437" s="94" t="s">
        <v>100</v>
      </c>
      <c r="T437" s="94"/>
      <c r="U437" s="94"/>
      <c r="V437" s="94"/>
      <c r="W437" s="92">
        <v>1.5</v>
      </c>
      <c r="X437" s="92"/>
      <c r="Y437" s="92"/>
      <c r="Z437" s="92"/>
      <c r="AA437" s="93">
        <v>2</v>
      </c>
      <c r="AB437" s="93"/>
      <c r="AC437" s="93"/>
      <c r="AD437" s="93"/>
      <c r="AE437" s="90">
        <v>46</v>
      </c>
      <c r="AF437" s="90"/>
      <c r="AG437" s="90"/>
      <c r="AH437" s="90"/>
      <c r="AI437" s="94" t="s">
        <v>107</v>
      </c>
      <c r="AJ437" s="94"/>
      <c r="AK437" s="95"/>
    </row>
    <row r="438" spans="2:37" s="42" customFormat="1" ht="20.100000000000001" customHeight="1" x14ac:dyDescent="0.4">
      <c r="B438" s="61" t="s">
        <v>7</v>
      </c>
      <c r="C438" s="96" t="s">
        <v>402</v>
      </c>
      <c r="D438" s="97"/>
      <c r="E438" s="97"/>
      <c r="F438" s="97"/>
      <c r="G438" s="97"/>
      <c r="H438" s="97"/>
      <c r="I438" s="97"/>
      <c r="J438" s="97"/>
      <c r="K438" s="97"/>
      <c r="L438" s="97" t="s">
        <v>414</v>
      </c>
      <c r="M438" s="97"/>
      <c r="N438" s="97"/>
      <c r="O438" s="97"/>
      <c r="P438" s="97"/>
      <c r="Q438" s="97"/>
      <c r="R438" s="97"/>
      <c r="S438" s="94" t="s">
        <v>100</v>
      </c>
      <c r="T438" s="94"/>
      <c r="U438" s="94"/>
      <c r="V438" s="94"/>
      <c r="W438" s="92">
        <v>1</v>
      </c>
      <c r="X438" s="92"/>
      <c r="Y438" s="92"/>
      <c r="Z438" s="92"/>
      <c r="AA438" s="93">
        <v>2</v>
      </c>
      <c r="AB438" s="93"/>
      <c r="AC438" s="93"/>
      <c r="AD438" s="93"/>
      <c r="AE438" s="90">
        <v>18</v>
      </c>
      <c r="AF438" s="90"/>
      <c r="AG438" s="90"/>
      <c r="AH438" s="90"/>
      <c r="AI438" s="94" t="s">
        <v>102</v>
      </c>
      <c r="AJ438" s="94"/>
      <c r="AK438" s="95"/>
    </row>
    <row r="439" spans="2:37" s="42" customFormat="1" ht="20.100000000000001" customHeight="1" x14ac:dyDescent="0.4">
      <c r="B439" s="61" t="s">
        <v>7</v>
      </c>
      <c r="C439" s="96" t="s">
        <v>403</v>
      </c>
      <c r="D439" s="97"/>
      <c r="E439" s="97"/>
      <c r="F439" s="97"/>
      <c r="G439" s="97"/>
      <c r="H439" s="97"/>
      <c r="I439" s="97"/>
      <c r="J439" s="97"/>
      <c r="K439" s="97"/>
      <c r="L439" s="97" t="s">
        <v>414</v>
      </c>
      <c r="M439" s="97"/>
      <c r="N439" s="97"/>
      <c r="O439" s="97"/>
      <c r="P439" s="97"/>
      <c r="Q439" s="97"/>
      <c r="R439" s="97"/>
      <c r="S439" s="94" t="s">
        <v>100</v>
      </c>
      <c r="T439" s="94"/>
      <c r="U439" s="94"/>
      <c r="V439" s="94"/>
      <c r="W439" s="92">
        <v>1</v>
      </c>
      <c r="X439" s="92"/>
      <c r="Y439" s="92"/>
      <c r="Z439" s="92"/>
      <c r="AA439" s="93">
        <v>2</v>
      </c>
      <c r="AB439" s="93"/>
      <c r="AC439" s="93"/>
      <c r="AD439" s="93"/>
      <c r="AE439" s="90">
        <v>18</v>
      </c>
      <c r="AF439" s="90"/>
      <c r="AG439" s="90"/>
      <c r="AH439" s="90"/>
      <c r="AI439" s="94" t="s">
        <v>102</v>
      </c>
      <c r="AJ439" s="94"/>
      <c r="AK439" s="95"/>
    </row>
    <row r="440" spans="2:37" s="42" customFormat="1" ht="20.100000000000001" customHeight="1" x14ac:dyDescent="0.4">
      <c r="B440" s="61" t="s">
        <v>7</v>
      </c>
      <c r="C440" s="96" t="s">
        <v>404</v>
      </c>
      <c r="D440" s="97"/>
      <c r="E440" s="97"/>
      <c r="F440" s="97"/>
      <c r="G440" s="97"/>
      <c r="H440" s="97"/>
      <c r="I440" s="97"/>
      <c r="J440" s="97"/>
      <c r="K440" s="97"/>
      <c r="L440" s="97" t="s">
        <v>414</v>
      </c>
      <c r="M440" s="97"/>
      <c r="N440" s="97"/>
      <c r="O440" s="97"/>
      <c r="P440" s="97"/>
      <c r="Q440" s="97"/>
      <c r="R440" s="97"/>
      <c r="S440" s="94" t="s">
        <v>100</v>
      </c>
      <c r="T440" s="94"/>
      <c r="U440" s="94"/>
      <c r="V440" s="94"/>
      <c r="W440" s="92">
        <v>1</v>
      </c>
      <c r="X440" s="92"/>
      <c r="Y440" s="92"/>
      <c r="Z440" s="92"/>
      <c r="AA440" s="93">
        <v>2</v>
      </c>
      <c r="AB440" s="93"/>
      <c r="AC440" s="93"/>
      <c r="AD440" s="93"/>
      <c r="AE440" s="90">
        <v>18</v>
      </c>
      <c r="AF440" s="90"/>
      <c r="AG440" s="90"/>
      <c r="AH440" s="90"/>
      <c r="AI440" s="94" t="s">
        <v>102</v>
      </c>
      <c r="AJ440" s="94"/>
      <c r="AK440" s="95"/>
    </row>
    <row r="441" spans="2:37" s="42" customFormat="1" ht="20.100000000000001" customHeight="1" x14ac:dyDescent="0.4">
      <c r="B441" s="61" t="s">
        <v>7</v>
      </c>
      <c r="C441" s="96" t="s">
        <v>206</v>
      </c>
      <c r="D441" s="97"/>
      <c r="E441" s="97"/>
      <c r="F441" s="97"/>
      <c r="G441" s="97"/>
      <c r="H441" s="97"/>
      <c r="I441" s="97"/>
      <c r="J441" s="97"/>
      <c r="K441" s="97"/>
      <c r="L441" s="97" t="s">
        <v>414</v>
      </c>
      <c r="M441" s="97"/>
      <c r="N441" s="97"/>
      <c r="O441" s="97"/>
      <c r="P441" s="97"/>
      <c r="Q441" s="97"/>
      <c r="R441" s="97"/>
      <c r="S441" s="94" t="s">
        <v>100</v>
      </c>
      <c r="T441" s="94"/>
      <c r="U441" s="94"/>
      <c r="V441" s="94"/>
      <c r="W441" s="92">
        <v>0.5</v>
      </c>
      <c r="X441" s="92"/>
      <c r="Y441" s="92"/>
      <c r="Z441" s="92"/>
      <c r="AA441" s="93">
        <v>2</v>
      </c>
      <c r="AB441" s="93"/>
      <c r="AC441" s="93"/>
      <c r="AD441" s="93"/>
      <c r="AE441" s="90">
        <v>18</v>
      </c>
      <c r="AF441" s="90"/>
      <c r="AG441" s="90"/>
      <c r="AH441" s="90"/>
      <c r="AI441" s="94" t="s">
        <v>102</v>
      </c>
      <c r="AJ441" s="94"/>
      <c r="AK441" s="95"/>
    </row>
    <row r="442" spans="2:37" s="42" customFormat="1" ht="20.100000000000001" customHeight="1" x14ac:dyDescent="0.4">
      <c r="B442" s="61" t="s">
        <v>7</v>
      </c>
      <c r="C442" s="96" t="s">
        <v>405</v>
      </c>
      <c r="D442" s="97"/>
      <c r="E442" s="97"/>
      <c r="F442" s="97"/>
      <c r="G442" s="97"/>
      <c r="H442" s="97"/>
      <c r="I442" s="97"/>
      <c r="J442" s="97"/>
      <c r="K442" s="97"/>
      <c r="L442" s="97" t="s">
        <v>414</v>
      </c>
      <c r="M442" s="97"/>
      <c r="N442" s="97"/>
      <c r="O442" s="97"/>
      <c r="P442" s="97"/>
      <c r="Q442" s="97"/>
      <c r="R442" s="97"/>
      <c r="S442" s="94" t="s">
        <v>100</v>
      </c>
      <c r="T442" s="94"/>
      <c r="U442" s="94"/>
      <c r="V442" s="94"/>
      <c r="W442" s="92">
        <v>1</v>
      </c>
      <c r="X442" s="92"/>
      <c r="Y442" s="92"/>
      <c r="Z442" s="92"/>
      <c r="AA442" s="93">
        <v>2</v>
      </c>
      <c r="AB442" s="93"/>
      <c r="AC442" s="93"/>
      <c r="AD442" s="93"/>
      <c r="AE442" s="90">
        <v>18</v>
      </c>
      <c r="AF442" s="90"/>
      <c r="AG442" s="90"/>
      <c r="AH442" s="90"/>
      <c r="AI442" s="94" t="s">
        <v>102</v>
      </c>
      <c r="AJ442" s="94"/>
      <c r="AK442" s="95"/>
    </row>
    <row r="443" spans="2:37" s="42" customFormat="1" ht="20.100000000000001" customHeight="1" x14ac:dyDescent="0.4">
      <c r="B443" s="61" t="s">
        <v>7</v>
      </c>
      <c r="C443" s="96" t="s">
        <v>406</v>
      </c>
      <c r="D443" s="97"/>
      <c r="E443" s="97"/>
      <c r="F443" s="97"/>
      <c r="G443" s="97"/>
      <c r="H443" s="97"/>
      <c r="I443" s="97"/>
      <c r="J443" s="97"/>
      <c r="K443" s="97"/>
      <c r="L443" s="97" t="s">
        <v>414</v>
      </c>
      <c r="M443" s="97"/>
      <c r="N443" s="97"/>
      <c r="O443" s="97"/>
      <c r="P443" s="97"/>
      <c r="Q443" s="97"/>
      <c r="R443" s="97"/>
      <c r="S443" s="94" t="s">
        <v>100</v>
      </c>
      <c r="T443" s="94"/>
      <c r="U443" s="94"/>
      <c r="V443" s="94"/>
      <c r="W443" s="92">
        <v>1</v>
      </c>
      <c r="X443" s="92"/>
      <c r="Y443" s="92"/>
      <c r="Z443" s="92"/>
      <c r="AA443" s="93">
        <v>2</v>
      </c>
      <c r="AB443" s="93"/>
      <c r="AC443" s="93"/>
      <c r="AD443" s="93"/>
      <c r="AE443" s="90">
        <v>18</v>
      </c>
      <c r="AF443" s="90"/>
      <c r="AG443" s="90"/>
      <c r="AH443" s="90"/>
      <c r="AI443" s="94" t="s">
        <v>102</v>
      </c>
      <c r="AJ443" s="94"/>
      <c r="AK443" s="95"/>
    </row>
    <row r="444" spans="2:37" s="42" customFormat="1" ht="20.100000000000001" customHeight="1" x14ac:dyDescent="0.4">
      <c r="B444" s="61" t="s">
        <v>7</v>
      </c>
      <c r="C444" s="96" t="s">
        <v>407</v>
      </c>
      <c r="D444" s="97"/>
      <c r="E444" s="97"/>
      <c r="F444" s="97"/>
      <c r="G444" s="97"/>
      <c r="H444" s="97"/>
      <c r="I444" s="97"/>
      <c r="J444" s="97"/>
      <c r="K444" s="97"/>
      <c r="L444" s="97" t="s">
        <v>414</v>
      </c>
      <c r="M444" s="97"/>
      <c r="N444" s="97"/>
      <c r="O444" s="97"/>
      <c r="P444" s="97"/>
      <c r="Q444" s="97"/>
      <c r="R444" s="97"/>
      <c r="S444" s="94" t="s">
        <v>100</v>
      </c>
      <c r="T444" s="94"/>
      <c r="U444" s="94"/>
      <c r="V444" s="94"/>
      <c r="W444" s="92">
        <v>1</v>
      </c>
      <c r="X444" s="92"/>
      <c r="Y444" s="92"/>
      <c r="Z444" s="92"/>
      <c r="AA444" s="93">
        <v>2</v>
      </c>
      <c r="AB444" s="93"/>
      <c r="AC444" s="93"/>
      <c r="AD444" s="93"/>
      <c r="AE444" s="90">
        <v>18</v>
      </c>
      <c r="AF444" s="90"/>
      <c r="AG444" s="90"/>
      <c r="AH444" s="90"/>
      <c r="AI444" s="94" t="s">
        <v>102</v>
      </c>
      <c r="AJ444" s="94"/>
      <c r="AK444" s="95"/>
    </row>
    <row r="445" spans="2:37" s="42" customFormat="1" ht="20.100000000000001" customHeight="1" x14ac:dyDescent="0.4">
      <c r="B445" s="61" t="s">
        <v>7</v>
      </c>
      <c r="C445" s="96" t="s">
        <v>408</v>
      </c>
      <c r="D445" s="97"/>
      <c r="E445" s="97"/>
      <c r="F445" s="97"/>
      <c r="G445" s="97"/>
      <c r="H445" s="97"/>
      <c r="I445" s="97"/>
      <c r="J445" s="97"/>
      <c r="K445" s="97"/>
      <c r="L445" s="97" t="s">
        <v>414</v>
      </c>
      <c r="M445" s="97"/>
      <c r="N445" s="97"/>
      <c r="O445" s="97"/>
      <c r="P445" s="97"/>
      <c r="Q445" s="97"/>
      <c r="R445" s="97"/>
      <c r="S445" s="94" t="s">
        <v>100</v>
      </c>
      <c r="T445" s="94"/>
      <c r="U445" s="94"/>
      <c r="V445" s="94"/>
      <c r="W445" s="92">
        <v>1</v>
      </c>
      <c r="X445" s="92"/>
      <c r="Y445" s="92"/>
      <c r="Z445" s="92"/>
      <c r="AA445" s="93">
        <v>3</v>
      </c>
      <c r="AB445" s="93"/>
      <c r="AC445" s="93"/>
      <c r="AD445" s="93"/>
      <c r="AE445" s="90">
        <v>19</v>
      </c>
      <c r="AF445" s="90"/>
      <c r="AG445" s="90"/>
      <c r="AH445" s="90"/>
      <c r="AI445" s="94" t="s">
        <v>102</v>
      </c>
      <c r="AJ445" s="94"/>
      <c r="AK445" s="95"/>
    </row>
    <row r="446" spans="2:37" s="42" customFormat="1" ht="20.100000000000001" customHeight="1" x14ac:dyDescent="0.4">
      <c r="B446" s="61" t="s">
        <v>7</v>
      </c>
      <c r="C446" s="96" t="s">
        <v>959</v>
      </c>
      <c r="D446" s="97"/>
      <c r="E446" s="97"/>
      <c r="F446" s="97"/>
      <c r="G446" s="97"/>
      <c r="H446" s="97"/>
      <c r="I446" s="97"/>
      <c r="J446" s="97"/>
      <c r="K446" s="97"/>
      <c r="L446" s="97" t="s">
        <v>414</v>
      </c>
      <c r="M446" s="97"/>
      <c r="N446" s="97"/>
      <c r="O446" s="97"/>
      <c r="P446" s="97"/>
      <c r="Q446" s="97"/>
      <c r="R446" s="97"/>
      <c r="S446" s="94" t="s">
        <v>100</v>
      </c>
      <c r="T446" s="94"/>
      <c r="U446" s="94"/>
      <c r="V446" s="94"/>
      <c r="W446" s="92">
        <v>1.5</v>
      </c>
      <c r="X446" s="92"/>
      <c r="Y446" s="92"/>
      <c r="Z446" s="92"/>
      <c r="AA446" s="93">
        <v>2</v>
      </c>
      <c r="AB446" s="93"/>
      <c r="AC446" s="93"/>
      <c r="AD446" s="93"/>
      <c r="AE446" s="90">
        <v>18</v>
      </c>
      <c r="AF446" s="90"/>
      <c r="AG446" s="90"/>
      <c r="AH446" s="90"/>
      <c r="AI446" s="94" t="s">
        <v>102</v>
      </c>
      <c r="AJ446" s="94"/>
      <c r="AK446" s="95"/>
    </row>
    <row r="447" spans="2:37" s="42" customFormat="1" ht="20.100000000000001" customHeight="1" x14ac:dyDescent="0.4">
      <c r="B447" s="61" t="s">
        <v>7</v>
      </c>
      <c r="C447" s="96" t="s">
        <v>409</v>
      </c>
      <c r="D447" s="97"/>
      <c r="E447" s="97"/>
      <c r="F447" s="97"/>
      <c r="G447" s="97"/>
      <c r="H447" s="97"/>
      <c r="I447" s="97"/>
      <c r="J447" s="97"/>
      <c r="K447" s="97"/>
      <c r="L447" s="97" t="s">
        <v>414</v>
      </c>
      <c r="M447" s="97"/>
      <c r="N447" s="97"/>
      <c r="O447" s="97"/>
      <c r="P447" s="97"/>
      <c r="Q447" s="97"/>
      <c r="R447" s="97"/>
      <c r="S447" s="94" t="s">
        <v>100</v>
      </c>
      <c r="T447" s="94"/>
      <c r="U447" s="94"/>
      <c r="V447" s="94"/>
      <c r="W447" s="92">
        <v>0.5</v>
      </c>
      <c r="X447" s="92"/>
      <c r="Y447" s="92"/>
      <c r="Z447" s="92"/>
      <c r="AA447" s="93">
        <v>2</v>
      </c>
      <c r="AB447" s="93"/>
      <c r="AC447" s="93"/>
      <c r="AD447" s="93"/>
      <c r="AE447" s="90">
        <v>18</v>
      </c>
      <c r="AF447" s="90"/>
      <c r="AG447" s="90"/>
      <c r="AH447" s="90"/>
      <c r="AI447" s="94" t="s">
        <v>102</v>
      </c>
      <c r="AJ447" s="94"/>
      <c r="AK447" s="95"/>
    </row>
    <row r="448" spans="2:37" s="42" customFormat="1" ht="20.100000000000001" customHeight="1" x14ac:dyDescent="0.4">
      <c r="B448" s="61" t="s">
        <v>7</v>
      </c>
      <c r="C448" s="96" t="s">
        <v>960</v>
      </c>
      <c r="D448" s="97"/>
      <c r="E448" s="97"/>
      <c r="F448" s="97"/>
      <c r="G448" s="97"/>
      <c r="H448" s="97"/>
      <c r="I448" s="97"/>
      <c r="J448" s="97"/>
      <c r="K448" s="97"/>
      <c r="L448" s="97" t="s">
        <v>106</v>
      </c>
      <c r="M448" s="97"/>
      <c r="N448" s="97"/>
      <c r="O448" s="97"/>
      <c r="P448" s="97"/>
      <c r="Q448" s="97"/>
      <c r="R448" s="97"/>
      <c r="S448" s="94" t="s">
        <v>100</v>
      </c>
      <c r="T448" s="94"/>
      <c r="U448" s="94"/>
      <c r="V448" s="94"/>
      <c r="W448" s="92">
        <v>2</v>
      </c>
      <c r="X448" s="92"/>
      <c r="Y448" s="92"/>
      <c r="Z448" s="92"/>
      <c r="AA448" s="93">
        <v>2</v>
      </c>
      <c r="AB448" s="93"/>
      <c r="AC448" s="93"/>
      <c r="AD448" s="93"/>
      <c r="AE448" s="90" t="s">
        <v>415</v>
      </c>
      <c r="AF448" s="90"/>
      <c r="AG448" s="90"/>
      <c r="AH448" s="90"/>
      <c r="AI448" s="94" t="s">
        <v>102</v>
      </c>
      <c r="AJ448" s="94"/>
      <c r="AK448" s="95"/>
    </row>
    <row r="449" spans="2:37" s="42" customFormat="1" ht="20.100000000000001" customHeight="1" x14ac:dyDescent="0.4">
      <c r="B449" s="61" t="s">
        <v>8</v>
      </c>
      <c r="C449" s="96" t="s">
        <v>971</v>
      </c>
      <c r="D449" s="97"/>
      <c r="E449" s="97"/>
      <c r="F449" s="97"/>
      <c r="G449" s="97"/>
      <c r="H449" s="97"/>
      <c r="I449" s="97"/>
      <c r="J449" s="97"/>
      <c r="K449" s="97"/>
      <c r="L449" s="97" t="s">
        <v>130</v>
      </c>
      <c r="M449" s="97"/>
      <c r="N449" s="97"/>
      <c r="O449" s="97"/>
      <c r="P449" s="97"/>
      <c r="Q449" s="97"/>
      <c r="R449" s="97"/>
      <c r="S449" s="94" t="s">
        <v>100</v>
      </c>
      <c r="T449" s="94"/>
      <c r="U449" s="94"/>
      <c r="V449" s="94"/>
      <c r="W449" s="92">
        <v>1.5</v>
      </c>
      <c r="X449" s="92"/>
      <c r="Y449" s="92"/>
      <c r="Z449" s="92"/>
      <c r="AA449" s="93">
        <v>1</v>
      </c>
      <c r="AB449" s="93"/>
      <c r="AC449" s="93"/>
      <c r="AD449" s="93"/>
      <c r="AE449" s="90">
        <v>11</v>
      </c>
      <c r="AF449" s="90"/>
      <c r="AG449" s="90"/>
      <c r="AH449" s="90"/>
      <c r="AI449" s="94" t="s">
        <v>102</v>
      </c>
      <c r="AJ449" s="94"/>
      <c r="AK449" s="95"/>
    </row>
    <row r="450" spans="2:37" s="42" customFormat="1" ht="19.5" customHeight="1" x14ac:dyDescent="0.4">
      <c r="B450" s="61" t="s">
        <v>8</v>
      </c>
      <c r="C450" s="96" t="s">
        <v>972</v>
      </c>
      <c r="D450" s="97"/>
      <c r="E450" s="97"/>
      <c r="F450" s="97"/>
      <c r="G450" s="97"/>
      <c r="H450" s="97"/>
      <c r="I450" s="97"/>
      <c r="J450" s="97"/>
      <c r="K450" s="97"/>
      <c r="L450" s="97" t="s">
        <v>130</v>
      </c>
      <c r="M450" s="97"/>
      <c r="N450" s="97"/>
      <c r="O450" s="97"/>
      <c r="P450" s="97"/>
      <c r="Q450" s="97"/>
      <c r="R450" s="97"/>
      <c r="S450" s="94" t="s">
        <v>100</v>
      </c>
      <c r="T450" s="94"/>
      <c r="U450" s="94"/>
      <c r="V450" s="94"/>
      <c r="W450" s="92">
        <v>1</v>
      </c>
      <c r="X450" s="92"/>
      <c r="Y450" s="92"/>
      <c r="Z450" s="92"/>
      <c r="AA450" s="93">
        <v>1</v>
      </c>
      <c r="AB450" s="93"/>
      <c r="AC450" s="93"/>
      <c r="AD450" s="93"/>
      <c r="AE450" s="90">
        <v>11</v>
      </c>
      <c r="AF450" s="90"/>
      <c r="AG450" s="90"/>
      <c r="AH450" s="90"/>
      <c r="AI450" s="94" t="s">
        <v>102</v>
      </c>
      <c r="AJ450" s="94"/>
      <c r="AK450" s="95"/>
    </row>
    <row r="451" spans="2:37" s="42" customFormat="1" ht="19.5" customHeight="1" x14ac:dyDescent="0.4">
      <c r="B451" s="61" t="s">
        <v>8</v>
      </c>
      <c r="C451" s="96" t="s">
        <v>973</v>
      </c>
      <c r="D451" s="97"/>
      <c r="E451" s="97"/>
      <c r="F451" s="97"/>
      <c r="G451" s="97"/>
      <c r="H451" s="97"/>
      <c r="I451" s="97"/>
      <c r="J451" s="97"/>
      <c r="K451" s="97"/>
      <c r="L451" s="97" t="s">
        <v>130</v>
      </c>
      <c r="M451" s="97"/>
      <c r="N451" s="97"/>
      <c r="O451" s="97"/>
      <c r="P451" s="97"/>
      <c r="Q451" s="97"/>
      <c r="R451" s="97"/>
      <c r="S451" s="94" t="s">
        <v>100</v>
      </c>
      <c r="T451" s="94"/>
      <c r="U451" s="94"/>
      <c r="V451" s="94"/>
      <c r="W451" s="92">
        <v>0.5</v>
      </c>
      <c r="X451" s="92"/>
      <c r="Y451" s="92"/>
      <c r="Z451" s="92"/>
      <c r="AA451" s="93">
        <v>1</v>
      </c>
      <c r="AB451" s="93"/>
      <c r="AC451" s="93"/>
      <c r="AD451" s="93"/>
      <c r="AE451" s="90">
        <v>11</v>
      </c>
      <c r="AF451" s="90"/>
      <c r="AG451" s="90"/>
      <c r="AH451" s="90"/>
      <c r="AI451" s="94" t="s">
        <v>102</v>
      </c>
      <c r="AJ451" s="94"/>
      <c r="AK451" s="95"/>
    </row>
    <row r="452" spans="2:37" s="42" customFormat="1" ht="19.5" customHeight="1" x14ac:dyDescent="0.4">
      <c r="B452" s="61" t="s">
        <v>8</v>
      </c>
      <c r="C452" s="96" t="s">
        <v>974</v>
      </c>
      <c r="D452" s="97"/>
      <c r="E452" s="97"/>
      <c r="F452" s="97"/>
      <c r="G452" s="97"/>
      <c r="H452" s="97"/>
      <c r="I452" s="97"/>
      <c r="J452" s="97"/>
      <c r="K452" s="97"/>
      <c r="L452" s="97" t="s">
        <v>130</v>
      </c>
      <c r="M452" s="97"/>
      <c r="N452" s="97"/>
      <c r="O452" s="97"/>
      <c r="P452" s="97"/>
      <c r="Q452" s="97"/>
      <c r="R452" s="97"/>
      <c r="S452" s="94" t="s">
        <v>100</v>
      </c>
      <c r="T452" s="94"/>
      <c r="U452" s="94"/>
      <c r="V452" s="94"/>
      <c r="W452" s="92">
        <v>1.5</v>
      </c>
      <c r="X452" s="92"/>
      <c r="Y452" s="92"/>
      <c r="Z452" s="92"/>
      <c r="AA452" s="93">
        <v>1</v>
      </c>
      <c r="AB452" s="93"/>
      <c r="AC452" s="93"/>
      <c r="AD452" s="93"/>
      <c r="AE452" s="90">
        <v>11</v>
      </c>
      <c r="AF452" s="90"/>
      <c r="AG452" s="90"/>
      <c r="AH452" s="90"/>
      <c r="AI452" s="94" t="s">
        <v>102</v>
      </c>
      <c r="AJ452" s="94"/>
      <c r="AK452" s="95"/>
    </row>
    <row r="453" spans="2:37" s="42" customFormat="1" ht="19.5" customHeight="1" x14ac:dyDescent="0.4">
      <c r="B453" s="61" t="s">
        <v>8</v>
      </c>
      <c r="C453" s="96" t="s">
        <v>975</v>
      </c>
      <c r="D453" s="97"/>
      <c r="E453" s="97"/>
      <c r="F453" s="97"/>
      <c r="G453" s="97"/>
      <c r="H453" s="97"/>
      <c r="I453" s="97"/>
      <c r="J453" s="97"/>
      <c r="K453" s="97"/>
      <c r="L453" s="97" t="s">
        <v>130</v>
      </c>
      <c r="M453" s="97"/>
      <c r="N453" s="97"/>
      <c r="O453" s="97"/>
      <c r="P453" s="97"/>
      <c r="Q453" s="97"/>
      <c r="R453" s="97"/>
      <c r="S453" s="94" t="s">
        <v>100</v>
      </c>
      <c r="T453" s="94"/>
      <c r="U453" s="94"/>
      <c r="V453" s="94"/>
      <c r="W453" s="92">
        <v>1.5</v>
      </c>
      <c r="X453" s="92"/>
      <c r="Y453" s="92"/>
      <c r="Z453" s="92"/>
      <c r="AA453" s="93">
        <v>1</v>
      </c>
      <c r="AB453" s="93"/>
      <c r="AC453" s="93"/>
      <c r="AD453" s="93"/>
      <c r="AE453" s="90">
        <v>11</v>
      </c>
      <c r="AF453" s="90"/>
      <c r="AG453" s="90"/>
      <c r="AH453" s="90"/>
      <c r="AI453" s="94" t="s">
        <v>102</v>
      </c>
      <c r="AJ453" s="94"/>
      <c r="AK453" s="95"/>
    </row>
    <row r="454" spans="2:37" s="42" customFormat="1" ht="19.5" customHeight="1" x14ac:dyDescent="0.4">
      <c r="B454" s="61" t="s">
        <v>8</v>
      </c>
      <c r="C454" s="96" t="s">
        <v>547</v>
      </c>
      <c r="D454" s="97"/>
      <c r="E454" s="97"/>
      <c r="F454" s="97"/>
      <c r="G454" s="97"/>
      <c r="H454" s="97"/>
      <c r="I454" s="97"/>
      <c r="J454" s="97"/>
      <c r="K454" s="97"/>
      <c r="L454" s="97" t="s">
        <v>130</v>
      </c>
      <c r="M454" s="97"/>
      <c r="N454" s="97"/>
      <c r="O454" s="97"/>
      <c r="P454" s="97"/>
      <c r="Q454" s="97"/>
      <c r="R454" s="97"/>
      <c r="S454" s="94" t="s">
        <v>100</v>
      </c>
      <c r="T454" s="94"/>
      <c r="U454" s="94"/>
      <c r="V454" s="94"/>
      <c r="W454" s="92">
        <v>1.5</v>
      </c>
      <c r="X454" s="92"/>
      <c r="Y454" s="92"/>
      <c r="Z454" s="92"/>
      <c r="AA454" s="93">
        <v>1</v>
      </c>
      <c r="AB454" s="93"/>
      <c r="AC454" s="93"/>
      <c r="AD454" s="93"/>
      <c r="AE454" s="90">
        <v>11</v>
      </c>
      <c r="AF454" s="90"/>
      <c r="AG454" s="90"/>
      <c r="AH454" s="90"/>
      <c r="AI454" s="94" t="s">
        <v>102</v>
      </c>
      <c r="AJ454" s="94"/>
      <c r="AK454" s="95"/>
    </row>
    <row r="455" spans="2:37" s="42" customFormat="1" ht="19.5" customHeight="1" x14ac:dyDescent="0.4">
      <c r="B455" s="61" t="s">
        <v>8</v>
      </c>
      <c r="C455" s="96" t="s">
        <v>976</v>
      </c>
      <c r="D455" s="97"/>
      <c r="E455" s="97"/>
      <c r="F455" s="97"/>
      <c r="G455" s="97"/>
      <c r="H455" s="97"/>
      <c r="I455" s="97"/>
      <c r="J455" s="97"/>
      <c r="K455" s="97"/>
      <c r="L455" s="97" t="s">
        <v>130</v>
      </c>
      <c r="M455" s="97"/>
      <c r="N455" s="97"/>
      <c r="O455" s="97"/>
      <c r="P455" s="97"/>
      <c r="Q455" s="97"/>
      <c r="R455" s="97"/>
      <c r="S455" s="94" t="s">
        <v>100</v>
      </c>
      <c r="T455" s="94"/>
      <c r="U455" s="94"/>
      <c r="V455" s="94"/>
      <c r="W455" s="92">
        <v>3</v>
      </c>
      <c r="X455" s="92"/>
      <c r="Y455" s="92"/>
      <c r="Z455" s="92"/>
      <c r="AA455" s="93">
        <v>1</v>
      </c>
      <c r="AB455" s="93"/>
      <c r="AC455" s="93"/>
      <c r="AD455" s="93"/>
      <c r="AE455" s="90">
        <v>11</v>
      </c>
      <c r="AF455" s="90"/>
      <c r="AG455" s="90"/>
      <c r="AH455" s="90"/>
      <c r="AI455" s="94" t="s">
        <v>102</v>
      </c>
      <c r="AJ455" s="94"/>
      <c r="AK455" s="95"/>
    </row>
    <row r="456" spans="2:37" s="42" customFormat="1" ht="19.5" customHeight="1" x14ac:dyDescent="0.4">
      <c r="B456" s="61" t="s">
        <v>8</v>
      </c>
      <c r="C456" s="96" t="s">
        <v>977</v>
      </c>
      <c r="D456" s="97"/>
      <c r="E456" s="97"/>
      <c r="F456" s="97"/>
      <c r="G456" s="97"/>
      <c r="H456" s="97"/>
      <c r="I456" s="97"/>
      <c r="J456" s="97"/>
      <c r="K456" s="97"/>
      <c r="L456" s="97" t="s">
        <v>130</v>
      </c>
      <c r="M456" s="97"/>
      <c r="N456" s="97"/>
      <c r="O456" s="97"/>
      <c r="P456" s="97"/>
      <c r="Q456" s="97"/>
      <c r="R456" s="97"/>
      <c r="S456" s="94" t="s">
        <v>100</v>
      </c>
      <c r="T456" s="94"/>
      <c r="U456" s="94"/>
      <c r="V456" s="94"/>
      <c r="W456" s="92">
        <v>1</v>
      </c>
      <c r="X456" s="92"/>
      <c r="Y456" s="92"/>
      <c r="Z456" s="92"/>
      <c r="AA456" s="93">
        <v>1</v>
      </c>
      <c r="AB456" s="93"/>
      <c r="AC456" s="93"/>
      <c r="AD456" s="93"/>
      <c r="AE456" s="90">
        <v>11</v>
      </c>
      <c r="AF456" s="90"/>
      <c r="AG456" s="90"/>
      <c r="AH456" s="90"/>
      <c r="AI456" s="94" t="s">
        <v>102</v>
      </c>
      <c r="AJ456" s="94"/>
      <c r="AK456" s="95"/>
    </row>
    <row r="457" spans="2:37" s="42" customFormat="1" ht="19.5" customHeight="1" x14ac:dyDescent="0.4">
      <c r="B457" s="61" t="s">
        <v>8</v>
      </c>
      <c r="C457" s="96" t="s">
        <v>978</v>
      </c>
      <c r="D457" s="97"/>
      <c r="E457" s="97"/>
      <c r="F457" s="97"/>
      <c r="G457" s="97"/>
      <c r="H457" s="97"/>
      <c r="I457" s="97"/>
      <c r="J457" s="97"/>
      <c r="K457" s="97"/>
      <c r="L457" s="97" t="s">
        <v>130</v>
      </c>
      <c r="M457" s="97"/>
      <c r="N457" s="97"/>
      <c r="O457" s="97"/>
      <c r="P457" s="97"/>
      <c r="Q457" s="97"/>
      <c r="R457" s="97"/>
      <c r="S457" s="94" t="s">
        <v>100</v>
      </c>
      <c r="T457" s="94"/>
      <c r="U457" s="94"/>
      <c r="V457" s="94"/>
      <c r="W457" s="92">
        <v>0.5</v>
      </c>
      <c r="X457" s="92"/>
      <c r="Y457" s="92"/>
      <c r="Z457" s="92"/>
      <c r="AA457" s="93">
        <v>1</v>
      </c>
      <c r="AB457" s="93"/>
      <c r="AC457" s="93"/>
      <c r="AD457" s="93"/>
      <c r="AE457" s="90">
        <v>11</v>
      </c>
      <c r="AF457" s="90"/>
      <c r="AG457" s="90"/>
      <c r="AH457" s="90"/>
      <c r="AI457" s="94" t="s">
        <v>102</v>
      </c>
      <c r="AJ457" s="94"/>
      <c r="AK457" s="95"/>
    </row>
    <row r="458" spans="2:37" s="42" customFormat="1" ht="19.5" customHeight="1" x14ac:dyDescent="0.4">
      <c r="B458" s="61" t="s">
        <v>8</v>
      </c>
      <c r="C458" s="96" t="s">
        <v>979</v>
      </c>
      <c r="D458" s="97"/>
      <c r="E458" s="97"/>
      <c r="F458" s="97"/>
      <c r="G458" s="97"/>
      <c r="H458" s="97"/>
      <c r="I458" s="97"/>
      <c r="J458" s="97"/>
      <c r="K458" s="97"/>
      <c r="L458" s="97" t="s">
        <v>130</v>
      </c>
      <c r="M458" s="97"/>
      <c r="N458" s="97"/>
      <c r="O458" s="97"/>
      <c r="P458" s="97"/>
      <c r="Q458" s="97"/>
      <c r="R458" s="97"/>
      <c r="S458" s="94" t="s">
        <v>100</v>
      </c>
      <c r="T458" s="94"/>
      <c r="U458" s="94"/>
      <c r="V458" s="94"/>
      <c r="W458" s="92">
        <v>1</v>
      </c>
      <c r="X458" s="92"/>
      <c r="Y458" s="92"/>
      <c r="Z458" s="92"/>
      <c r="AA458" s="93">
        <v>1</v>
      </c>
      <c r="AB458" s="93"/>
      <c r="AC458" s="93"/>
      <c r="AD458" s="93"/>
      <c r="AE458" s="90">
        <v>11</v>
      </c>
      <c r="AF458" s="90"/>
      <c r="AG458" s="90"/>
      <c r="AH458" s="90"/>
      <c r="AI458" s="94" t="s">
        <v>102</v>
      </c>
      <c r="AJ458" s="94"/>
      <c r="AK458" s="95"/>
    </row>
    <row r="459" spans="2:37" s="42" customFormat="1" ht="19.5" customHeight="1" x14ac:dyDescent="0.4">
      <c r="B459" s="61" t="s">
        <v>8</v>
      </c>
      <c r="C459" s="96" t="s">
        <v>980</v>
      </c>
      <c r="D459" s="97"/>
      <c r="E459" s="97"/>
      <c r="F459" s="97"/>
      <c r="G459" s="97"/>
      <c r="H459" s="97"/>
      <c r="I459" s="97"/>
      <c r="J459" s="97"/>
      <c r="K459" s="97"/>
      <c r="L459" s="97" t="s">
        <v>130</v>
      </c>
      <c r="M459" s="97"/>
      <c r="N459" s="97"/>
      <c r="O459" s="97"/>
      <c r="P459" s="97"/>
      <c r="Q459" s="97"/>
      <c r="R459" s="97"/>
      <c r="S459" s="94" t="s">
        <v>100</v>
      </c>
      <c r="T459" s="94"/>
      <c r="U459" s="94"/>
      <c r="V459" s="94"/>
      <c r="W459" s="92">
        <v>1</v>
      </c>
      <c r="X459" s="92"/>
      <c r="Y459" s="92"/>
      <c r="Z459" s="92"/>
      <c r="AA459" s="93">
        <v>1</v>
      </c>
      <c r="AB459" s="93"/>
      <c r="AC459" s="93"/>
      <c r="AD459" s="93"/>
      <c r="AE459" s="90">
        <v>11</v>
      </c>
      <c r="AF459" s="90"/>
      <c r="AG459" s="90"/>
      <c r="AH459" s="90"/>
      <c r="AI459" s="94" t="s">
        <v>102</v>
      </c>
      <c r="AJ459" s="94"/>
      <c r="AK459" s="95"/>
    </row>
    <row r="460" spans="2:37" s="42" customFormat="1" ht="19.5" customHeight="1" x14ac:dyDescent="0.4">
      <c r="B460" s="61" t="s">
        <v>8</v>
      </c>
      <c r="C460" s="96" t="s">
        <v>215</v>
      </c>
      <c r="D460" s="97"/>
      <c r="E460" s="97"/>
      <c r="F460" s="97"/>
      <c r="G460" s="97"/>
      <c r="H460" s="97"/>
      <c r="I460" s="97"/>
      <c r="J460" s="97"/>
      <c r="K460" s="97"/>
      <c r="L460" s="97" t="s">
        <v>130</v>
      </c>
      <c r="M460" s="97"/>
      <c r="N460" s="97"/>
      <c r="O460" s="97"/>
      <c r="P460" s="97"/>
      <c r="Q460" s="97"/>
      <c r="R460" s="97"/>
      <c r="S460" s="94" t="s">
        <v>100</v>
      </c>
      <c r="T460" s="94"/>
      <c r="U460" s="94"/>
      <c r="V460" s="94"/>
      <c r="W460" s="92">
        <v>0.5</v>
      </c>
      <c r="X460" s="92"/>
      <c r="Y460" s="92"/>
      <c r="Z460" s="92"/>
      <c r="AA460" s="93">
        <v>2</v>
      </c>
      <c r="AB460" s="93"/>
      <c r="AC460" s="93"/>
      <c r="AD460" s="93"/>
      <c r="AE460" s="90">
        <v>11</v>
      </c>
      <c r="AF460" s="90"/>
      <c r="AG460" s="90"/>
      <c r="AH460" s="90"/>
      <c r="AI460" s="94" t="s">
        <v>102</v>
      </c>
      <c r="AJ460" s="94"/>
      <c r="AK460" s="95"/>
    </row>
    <row r="461" spans="2:37" s="42" customFormat="1" ht="19.5" customHeight="1" x14ac:dyDescent="0.4">
      <c r="B461" s="61" t="s">
        <v>8</v>
      </c>
      <c r="C461" s="96" t="s">
        <v>981</v>
      </c>
      <c r="D461" s="97"/>
      <c r="E461" s="97"/>
      <c r="F461" s="97"/>
      <c r="G461" s="97"/>
      <c r="H461" s="97"/>
      <c r="I461" s="97"/>
      <c r="J461" s="97"/>
      <c r="K461" s="97"/>
      <c r="L461" s="97" t="s">
        <v>130</v>
      </c>
      <c r="M461" s="97"/>
      <c r="N461" s="97"/>
      <c r="O461" s="97"/>
      <c r="P461" s="97"/>
      <c r="Q461" s="97"/>
      <c r="R461" s="97"/>
      <c r="S461" s="94" t="s">
        <v>100</v>
      </c>
      <c r="T461" s="94"/>
      <c r="U461" s="94"/>
      <c r="V461" s="94"/>
      <c r="W461" s="92">
        <v>1.5</v>
      </c>
      <c r="X461" s="92"/>
      <c r="Y461" s="92"/>
      <c r="Z461" s="92"/>
      <c r="AA461" s="93">
        <v>1</v>
      </c>
      <c r="AB461" s="93"/>
      <c r="AC461" s="93"/>
      <c r="AD461" s="93"/>
      <c r="AE461" s="90">
        <v>11</v>
      </c>
      <c r="AF461" s="90"/>
      <c r="AG461" s="90"/>
      <c r="AH461" s="90"/>
      <c r="AI461" s="94" t="s">
        <v>102</v>
      </c>
      <c r="AJ461" s="94"/>
      <c r="AK461" s="95"/>
    </row>
    <row r="462" spans="2:37" s="42" customFormat="1" ht="19.5" customHeight="1" x14ac:dyDescent="0.4">
      <c r="B462" s="61" t="s">
        <v>8</v>
      </c>
      <c r="C462" s="96" t="s">
        <v>272</v>
      </c>
      <c r="D462" s="97"/>
      <c r="E462" s="97"/>
      <c r="F462" s="97"/>
      <c r="G462" s="97"/>
      <c r="H462" s="97"/>
      <c r="I462" s="97"/>
      <c r="J462" s="97"/>
      <c r="K462" s="97"/>
      <c r="L462" s="97" t="s">
        <v>130</v>
      </c>
      <c r="M462" s="97"/>
      <c r="N462" s="97"/>
      <c r="O462" s="97"/>
      <c r="P462" s="97"/>
      <c r="Q462" s="97"/>
      <c r="R462" s="97"/>
      <c r="S462" s="94" t="s">
        <v>100</v>
      </c>
      <c r="T462" s="94"/>
      <c r="U462" s="94"/>
      <c r="V462" s="94"/>
      <c r="W462" s="92">
        <v>1</v>
      </c>
      <c r="X462" s="92"/>
      <c r="Y462" s="92"/>
      <c r="Z462" s="92"/>
      <c r="AA462" s="93">
        <v>1</v>
      </c>
      <c r="AB462" s="93"/>
      <c r="AC462" s="93"/>
      <c r="AD462" s="93"/>
      <c r="AE462" s="90">
        <v>11</v>
      </c>
      <c r="AF462" s="90"/>
      <c r="AG462" s="90"/>
      <c r="AH462" s="90"/>
      <c r="AI462" s="94" t="s">
        <v>102</v>
      </c>
      <c r="AJ462" s="94"/>
      <c r="AK462" s="95"/>
    </row>
    <row r="463" spans="2:37" s="42" customFormat="1" ht="19.5" customHeight="1" x14ac:dyDescent="0.4">
      <c r="B463" s="61" t="s">
        <v>8</v>
      </c>
      <c r="C463" s="96" t="s">
        <v>982</v>
      </c>
      <c r="D463" s="97"/>
      <c r="E463" s="97"/>
      <c r="F463" s="97"/>
      <c r="G463" s="97"/>
      <c r="H463" s="97"/>
      <c r="I463" s="97"/>
      <c r="J463" s="97"/>
      <c r="K463" s="97"/>
      <c r="L463" s="97" t="s">
        <v>130</v>
      </c>
      <c r="M463" s="97"/>
      <c r="N463" s="97"/>
      <c r="O463" s="97"/>
      <c r="P463" s="97"/>
      <c r="Q463" s="97"/>
      <c r="R463" s="97"/>
      <c r="S463" s="94" t="s">
        <v>100</v>
      </c>
      <c r="T463" s="94"/>
      <c r="U463" s="94"/>
      <c r="V463" s="94"/>
      <c r="W463" s="92">
        <v>1</v>
      </c>
      <c r="X463" s="92"/>
      <c r="Y463" s="92"/>
      <c r="Z463" s="92"/>
      <c r="AA463" s="93">
        <v>1</v>
      </c>
      <c r="AB463" s="93"/>
      <c r="AC463" s="93"/>
      <c r="AD463" s="93"/>
      <c r="AE463" s="90">
        <v>11</v>
      </c>
      <c r="AF463" s="90"/>
      <c r="AG463" s="90"/>
      <c r="AH463" s="90"/>
      <c r="AI463" s="94" t="s">
        <v>102</v>
      </c>
      <c r="AJ463" s="94"/>
      <c r="AK463" s="95"/>
    </row>
    <row r="464" spans="2:37" s="42" customFormat="1" ht="19.5" customHeight="1" x14ac:dyDescent="0.4">
      <c r="B464" s="61" t="s">
        <v>8</v>
      </c>
      <c r="C464" s="96" t="s">
        <v>983</v>
      </c>
      <c r="D464" s="97"/>
      <c r="E464" s="97"/>
      <c r="F464" s="97"/>
      <c r="G464" s="97"/>
      <c r="H464" s="97"/>
      <c r="I464" s="97"/>
      <c r="J464" s="97"/>
      <c r="K464" s="97"/>
      <c r="L464" s="97" t="s">
        <v>130</v>
      </c>
      <c r="M464" s="97"/>
      <c r="N464" s="97"/>
      <c r="O464" s="97"/>
      <c r="P464" s="97"/>
      <c r="Q464" s="97"/>
      <c r="R464" s="97"/>
      <c r="S464" s="94" t="s">
        <v>100</v>
      </c>
      <c r="T464" s="94"/>
      <c r="U464" s="94"/>
      <c r="V464" s="94"/>
      <c r="W464" s="92">
        <v>1</v>
      </c>
      <c r="X464" s="92"/>
      <c r="Y464" s="92"/>
      <c r="Z464" s="92"/>
      <c r="AA464" s="93">
        <v>4</v>
      </c>
      <c r="AB464" s="93"/>
      <c r="AC464" s="93"/>
      <c r="AD464" s="93"/>
      <c r="AE464" s="90">
        <v>9</v>
      </c>
      <c r="AF464" s="90"/>
      <c r="AG464" s="90"/>
      <c r="AH464" s="90"/>
      <c r="AI464" s="94" t="s">
        <v>102</v>
      </c>
      <c r="AJ464" s="94"/>
      <c r="AK464" s="95"/>
    </row>
    <row r="465" spans="2:37" s="42" customFormat="1" ht="19.5" customHeight="1" x14ac:dyDescent="0.4">
      <c r="B465" s="61" t="s">
        <v>8</v>
      </c>
      <c r="C465" s="96" t="s">
        <v>182</v>
      </c>
      <c r="D465" s="97"/>
      <c r="E465" s="97"/>
      <c r="F465" s="97"/>
      <c r="G465" s="97"/>
      <c r="H465" s="97"/>
      <c r="I465" s="97"/>
      <c r="J465" s="97"/>
      <c r="K465" s="97"/>
      <c r="L465" s="97" t="s">
        <v>106</v>
      </c>
      <c r="M465" s="97"/>
      <c r="N465" s="97"/>
      <c r="O465" s="97"/>
      <c r="P465" s="97"/>
      <c r="Q465" s="97"/>
      <c r="R465" s="97"/>
      <c r="S465" s="94" t="s">
        <v>100</v>
      </c>
      <c r="T465" s="94"/>
      <c r="U465" s="94"/>
      <c r="V465" s="94"/>
      <c r="W465" s="92">
        <v>2</v>
      </c>
      <c r="X465" s="92"/>
      <c r="Y465" s="92"/>
      <c r="Z465" s="92"/>
      <c r="AA465" s="93">
        <v>1</v>
      </c>
      <c r="AB465" s="93"/>
      <c r="AC465" s="93"/>
      <c r="AD465" s="93"/>
      <c r="AE465" s="90">
        <v>40</v>
      </c>
      <c r="AF465" s="90"/>
      <c r="AG465" s="90"/>
      <c r="AH465" s="90"/>
      <c r="AI465" s="94" t="s">
        <v>107</v>
      </c>
      <c r="AJ465" s="94"/>
      <c r="AK465" s="95"/>
    </row>
    <row r="466" spans="2:37" s="42" customFormat="1" ht="19.5" customHeight="1" x14ac:dyDescent="0.4">
      <c r="B466" s="61" t="s">
        <v>8</v>
      </c>
      <c r="C466" s="96" t="s">
        <v>216</v>
      </c>
      <c r="D466" s="97"/>
      <c r="E466" s="97"/>
      <c r="F466" s="97"/>
      <c r="G466" s="97"/>
      <c r="H466" s="97"/>
      <c r="I466" s="97"/>
      <c r="J466" s="97"/>
      <c r="K466" s="97"/>
      <c r="L466" s="97" t="s">
        <v>218</v>
      </c>
      <c r="M466" s="97"/>
      <c r="N466" s="97"/>
      <c r="O466" s="97"/>
      <c r="P466" s="97"/>
      <c r="Q466" s="97"/>
      <c r="R466" s="97"/>
      <c r="S466" s="94" t="s">
        <v>100</v>
      </c>
      <c r="T466" s="94"/>
      <c r="U466" s="94"/>
      <c r="V466" s="94"/>
      <c r="W466" s="92">
        <v>3</v>
      </c>
      <c r="X466" s="92"/>
      <c r="Y466" s="92"/>
      <c r="Z466" s="92"/>
      <c r="AA466" s="93">
        <v>1</v>
      </c>
      <c r="AB466" s="93"/>
      <c r="AC466" s="93"/>
      <c r="AD466" s="93"/>
      <c r="AE466" s="90">
        <v>11</v>
      </c>
      <c r="AF466" s="90"/>
      <c r="AG466" s="90"/>
      <c r="AH466" s="90"/>
      <c r="AI466" s="94" t="s">
        <v>102</v>
      </c>
      <c r="AJ466" s="94"/>
      <c r="AK466" s="95"/>
    </row>
    <row r="467" spans="2:37" s="42" customFormat="1" ht="19.5" customHeight="1" x14ac:dyDescent="0.4">
      <c r="B467" s="61" t="s">
        <v>8</v>
      </c>
      <c r="C467" s="96" t="s">
        <v>984</v>
      </c>
      <c r="D467" s="97"/>
      <c r="E467" s="97"/>
      <c r="F467" s="97"/>
      <c r="G467" s="97"/>
      <c r="H467" s="97"/>
      <c r="I467" s="97"/>
      <c r="J467" s="97"/>
      <c r="K467" s="97"/>
      <c r="L467" s="97" t="s">
        <v>219</v>
      </c>
      <c r="M467" s="97"/>
      <c r="N467" s="97"/>
      <c r="O467" s="97"/>
      <c r="P467" s="97"/>
      <c r="Q467" s="97"/>
      <c r="R467" s="97"/>
      <c r="S467" s="94" t="s">
        <v>100</v>
      </c>
      <c r="T467" s="94"/>
      <c r="U467" s="94"/>
      <c r="V467" s="94"/>
      <c r="W467" s="92">
        <v>2</v>
      </c>
      <c r="X467" s="92"/>
      <c r="Y467" s="92"/>
      <c r="Z467" s="92"/>
      <c r="AA467" s="93">
        <v>2</v>
      </c>
      <c r="AB467" s="93"/>
      <c r="AC467" s="93"/>
      <c r="AD467" s="93"/>
      <c r="AE467" s="90">
        <v>39</v>
      </c>
      <c r="AF467" s="90"/>
      <c r="AG467" s="90"/>
      <c r="AH467" s="90"/>
      <c r="AI467" s="94" t="s">
        <v>102</v>
      </c>
      <c r="AJ467" s="94"/>
      <c r="AK467" s="95"/>
    </row>
    <row r="468" spans="2:37" s="42" customFormat="1" ht="19.5" customHeight="1" x14ac:dyDescent="0.4">
      <c r="B468" s="61" t="s">
        <v>8</v>
      </c>
      <c r="C468" s="96" t="s">
        <v>985</v>
      </c>
      <c r="D468" s="97"/>
      <c r="E468" s="97"/>
      <c r="F468" s="97"/>
      <c r="G468" s="97"/>
      <c r="H468" s="97"/>
      <c r="I468" s="97"/>
      <c r="J468" s="97"/>
      <c r="K468" s="97"/>
      <c r="L468" s="97" t="s">
        <v>258</v>
      </c>
      <c r="M468" s="97"/>
      <c r="N468" s="97"/>
      <c r="O468" s="97"/>
      <c r="P468" s="97"/>
      <c r="Q468" s="97"/>
      <c r="R468" s="97"/>
      <c r="S468" s="94" t="s">
        <v>100</v>
      </c>
      <c r="T468" s="94"/>
      <c r="U468" s="94"/>
      <c r="V468" s="94"/>
      <c r="W468" s="92">
        <v>3</v>
      </c>
      <c r="X468" s="92"/>
      <c r="Y468" s="92"/>
      <c r="Z468" s="92"/>
      <c r="AA468" s="93">
        <v>2</v>
      </c>
      <c r="AB468" s="93"/>
      <c r="AC468" s="93"/>
      <c r="AD468" s="93"/>
      <c r="AE468" s="90">
        <v>38</v>
      </c>
      <c r="AF468" s="90"/>
      <c r="AG468" s="90"/>
      <c r="AH468" s="90"/>
      <c r="AI468" s="94" t="s">
        <v>102</v>
      </c>
      <c r="AJ468" s="94"/>
      <c r="AK468" s="95"/>
    </row>
    <row r="469" spans="2:37" s="42" customFormat="1" ht="19.5" customHeight="1" x14ac:dyDescent="0.4">
      <c r="B469" s="61" t="s">
        <v>8</v>
      </c>
      <c r="C469" s="96" t="s">
        <v>732</v>
      </c>
      <c r="D469" s="97"/>
      <c r="E469" s="97"/>
      <c r="F469" s="97"/>
      <c r="G469" s="97"/>
      <c r="H469" s="97"/>
      <c r="I469" s="97"/>
      <c r="J469" s="97"/>
      <c r="K469" s="97"/>
      <c r="L469" s="97" t="s">
        <v>986</v>
      </c>
      <c r="M469" s="97"/>
      <c r="N469" s="97"/>
      <c r="O469" s="97"/>
      <c r="P469" s="97"/>
      <c r="Q469" s="97"/>
      <c r="R469" s="97"/>
      <c r="S469" s="94" t="s">
        <v>100</v>
      </c>
      <c r="T469" s="94"/>
      <c r="U469" s="94"/>
      <c r="V469" s="94"/>
      <c r="W469" s="92">
        <v>3</v>
      </c>
      <c r="X469" s="92"/>
      <c r="Y469" s="92"/>
      <c r="Z469" s="92"/>
      <c r="AA469" s="93">
        <v>1</v>
      </c>
      <c r="AB469" s="93"/>
      <c r="AC469" s="93"/>
      <c r="AD469" s="93"/>
      <c r="AE469" s="90">
        <v>26</v>
      </c>
      <c r="AF469" s="90"/>
      <c r="AG469" s="90"/>
      <c r="AH469" s="90"/>
      <c r="AI469" s="94" t="s">
        <v>102</v>
      </c>
      <c r="AJ469" s="94"/>
      <c r="AK469" s="95"/>
    </row>
    <row r="470" spans="2:37" s="42" customFormat="1" ht="20.100000000000001" customHeight="1" x14ac:dyDescent="0.4">
      <c r="B470" s="61" t="s">
        <v>8</v>
      </c>
      <c r="C470" s="96" t="s">
        <v>217</v>
      </c>
      <c r="D470" s="97"/>
      <c r="E470" s="97"/>
      <c r="F470" s="97"/>
      <c r="G470" s="97"/>
      <c r="H470" s="97"/>
      <c r="I470" s="97"/>
      <c r="J470" s="97"/>
      <c r="K470" s="97"/>
      <c r="L470" s="97" t="s">
        <v>106</v>
      </c>
      <c r="M470" s="97"/>
      <c r="N470" s="97"/>
      <c r="O470" s="97"/>
      <c r="P470" s="97"/>
      <c r="Q470" s="97"/>
      <c r="R470" s="97"/>
      <c r="S470" s="94" t="s">
        <v>101</v>
      </c>
      <c r="T470" s="94"/>
      <c r="U470" s="94"/>
      <c r="V470" s="94"/>
      <c r="W470" s="92">
        <v>1</v>
      </c>
      <c r="X470" s="92"/>
      <c r="Y470" s="92"/>
      <c r="Z470" s="92"/>
      <c r="AA470" s="93" t="s">
        <v>1715</v>
      </c>
      <c r="AB470" s="93"/>
      <c r="AC470" s="93"/>
      <c r="AD470" s="93"/>
      <c r="AE470" s="90">
        <v>765</v>
      </c>
      <c r="AF470" s="90"/>
      <c r="AG470" s="90"/>
      <c r="AH470" s="90"/>
      <c r="AI470" s="94" t="s">
        <v>107</v>
      </c>
      <c r="AJ470" s="94"/>
      <c r="AK470" s="95"/>
    </row>
    <row r="471" spans="2:37" s="42" customFormat="1" ht="20.100000000000001" customHeight="1" x14ac:dyDescent="0.4">
      <c r="B471" s="61" t="s">
        <v>9</v>
      </c>
      <c r="C471" s="96" t="s">
        <v>990</v>
      </c>
      <c r="D471" s="97"/>
      <c r="E471" s="97"/>
      <c r="F471" s="97"/>
      <c r="G471" s="97"/>
      <c r="H471" s="97"/>
      <c r="I471" s="97"/>
      <c r="J471" s="97"/>
      <c r="K471" s="97"/>
      <c r="L471" s="97" t="s">
        <v>763</v>
      </c>
      <c r="M471" s="97"/>
      <c r="N471" s="97"/>
      <c r="O471" s="97"/>
      <c r="P471" s="97"/>
      <c r="Q471" s="97"/>
      <c r="R471" s="97"/>
      <c r="S471" s="94" t="s">
        <v>100</v>
      </c>
      <c r="T471" s="94"/>
      <c r="U471" s="94"/>
      <c r="V471" s="94"/>
      <c r="W471" s="92">
        <v>3</v>
      </c>
      <c r="X471" s="92"/>
      <c r="Y471" s="92"/>
      <c r="Z471" s="92"/>
      <c r="AA471" s="93">
        <v>1</v>
      </c>
      <c r="AB471" s="93"/>
      <c r="AC471" s="93"/>
      <c r="AD471" s="93"/>
      <c r="AE471" s="90">
        <v>16</v>
      </c>
      <c r="AF471" s="90"/>
      <c r="AG471" s="90"/>
      <c r="AH471" s="90"/>
      <c r="AI471" s="94" t="s">
        <v>102</v>
      </c>
      <c r="AJ471" s="94"/>
      <c r="AK471" s="95"/>
    </row>
    <row r="472" spans="2:37" s="42" customFormat="1" ht="20.100000000000001" customHeight="1" x14ac:dyDescent="0.4">
      <c r="B472" s="61" t="s">
        <v>9</v>
      </c>
      <c r="C472" s="96" t="s">
        <v>991</v>
      </c>
      <c r="D472" s="97"/>
      <c r="E472" s="97"/>
      <c r="F472" s="97"/>
      <c r="G472" s="97"/>
      <c r="H472" s="97"/>
      <c r="I472" s="97"/>
      <c r="J472" s="97"/>
      <c r="K472" s="97"/>
      <c r="L472" s="97" t="s">
        <v>763</v>
      </c>
      <c r="M472" s="97"/>
      <c r="N472" s="97"/>
      <c r="O472" s="97"/>
      <c r="P472" s="97"/>
      <c r="Q472" s="97"/>
      <c r="R472" s="97"/>
      <c r="S472" s="94" t="s">
        <v>100</v>
      </c>
      <c r="T472" s="94"/>
      <c r="U472" s="94"/>
      <c r="V472" s="94"/>
      <c r="W472" s="92">
        <v>2</v>
      </c>
      <c r="X472" s="92"/>
      <c r="Y472" s="92"/>
      <c r="Z472" s="92"/>
      <c r="AA472" s="93">
        <v>1</v>
      </c>
      <c r="AB472" s="93"/>
      <c r="AC472" s="93"/>
      <c r="AD472" s="93"/>
      <c r="AE472" s="90">
        <v>16</v>
      </c>
      <c r="AF472" s="90"/>
      <c r="AG472" s="90"/>
      <c r="AH472" s="90"/>
      <c r="AI472" s="94" t="s">
        <v>102</v>
      </c>
      <c r="AJ472" s="94"/>
      <c r="AK472" s="95"/>
    </row>
    <row r="473" spans="2:37" s="42" customFormat="1" ht="20.100000000000001" customHeight="1" x14ac:dyDescent="0.4">
      <c r="B473" s="61" t="s">
        <v>9</v>
      </c>
      <c r="C473" s="96" t="s">
        <v>992</v>
      </c>
      <c r="D473" s="97"/>
      <c r="E473" s="97"/>
      <c r="F473" s="97"/>
      <c r="G473" s="97"/>
      <c r="H473" s="97"/>
      <c r="I473" s="97"/>
      <c r="J473" s="97"/>
      <c r="K473" s="97"/>
      <c r="L473" s="97" t="s">
        <v>763</v>
      </c>
      <c r="M473" s="97"/>
      <c r="N473" s="97"/>
      <c r="O473" s="97"/>
      <c r="P473" s="97"/>
      <c r="Q473" s="97"/>
      <c r="R473" s="97"/>
      <c r="S473" s="94" t="s">
        <v>100</v>
      </c>
      <c r="T473" s="94"/>
      <c r="U473" s="94"/>
      <c r="V473" s="94"/>
      <c r="W473" s="92">
        <v>3</v>
      </c>
      <c r="X473" s="92"/>
      <c r="Y473" s="92"/>
      <c r="Z473" s="92"/>
      <c r="AA473" s="93">
        <v>1</v>
      </c>
      <c r="AB473" s="93"/>
      <c r="AC473" s="93"/>
      <c r="AD473" s="93"/>
      <c r="AE473" s="90">
        <v>16</v>
      </c>
      <c r="AF473" s="90"/>
      <c r="AG473" s="90"/>
      <c r="AH473" s="90"/>
      <c r="AI473" s="94" t="s">
        <v>102</v>
      </c>
      <c r="AJ473" s="94"/>
      <c r="AK473" s="95"/>
    </row>
    <row r="474" spans="2:37" s="42" customFormat="1" ht="20.100000000000001" customHeight="1" x14ac:dyDescent="0.4">
      <c r="B474" s="61" t="s">
        <v>9</v>
      </c>
      <c r="C474" s="96" t="s">
        <v>993</v>
      </c>
      <c r="D474" s="97"/>
      <c r="E474" s="97"/>
      <c r="F474" s="97"/>
      <c r="G474" s="97"/>
      <c r="H474" s="97"/>
      <c r="I474" s="97"/>
      <c r="J474" s="97"/>
      <c r="K474" s="97"/>
      <c r="L474" s="97" t="s">
        <v>763</v>
      </c>
      <c r="M474" s="97"/>
      <c r="N474" s="97"/>
      <c r="O474" s="97"/>
      <c r="P474" s="97"/>
      <c r="Q474" s="97"/>
      <c r="R474" s="97"/>
      <c r="S474" s="94" t="s">
        <v>100</v>
      </c>
      <c r="T474" s="94"/>
      <c r="U474" s="94"/>
      <c r="V474" s="94"/>
      <c r="W474" s="92">
        <v>8</v>
      </c>
      <c r="X474" s="92"/>
      <c r="Y474" s="92"/>
      <c r="Z474" s="92"/>
      <c r="AA474" s="93">
        <v>1</v>
      </c>
      <c r="AB474" s="93"/>
      <c r="AC474" s="93"/>
      <c r="AD474" s="93"/>
      <c r="AE474" s="90">
        <v>18</v>
      </c>
      <c r="AF474" s="90"/>
      <c r="AG474" s="90"/>
      <c r="AH474" s="90"/>
      <c r="AI474" s="94" t="s">
        <v>102</v>
      </c>
      <c r="AJ474" s="94"/>
      <c r="AK474" s="95"/>
    </row>
    <row r="475" spans="2:37" s="42" customFormat="1" ht="20.100000000000001" customHeight="1" x14ac:dyDescent="0.4">
      <c r="B475" s="61" t="s">
        <v>9</v>
      </c>
      <c r="C475" s="96" t="s">
        <v>994</v>
      </c>
      <c r="D475" s="97"/>
      <c r="E475" s="97"/>
      <c r="F475" s="97"/>
      <c r="G475" s="97"/>
      <c r="H475" s="97"/>
      <c r="I475" s="97"/>
      <c r="J475" s="97"/>
      <c r="K475" s="97"/>
      <c r="L475" s="97" t="s">
        <v>1002</v>
      </c>
      <c r="M475" s="97"/>
      <c r="N475" s="97"/>
      <c r="O475" s="97"/>
      <c r="P475" s="97"/>
      <c r="Q475" s="97"/>
      <c r="R475" s="97"/>
      <c r="S475" s="94" t="s">
        <v>100</v>
      </c>
      <c r="T475" s="94"/>
      <c r="U475" s="94"/>
      <c r="V475" s="94"/>
      <c r="W475" s="92">
        <v>5</v>
      </c>
      <c r="X475" s="92"/>
      <c r="Y475" s="92"/>
      <c r="Z475" s="92"/>
      <c r="AA475" s="93">
        <v>1</v>
      </c>
      <c r="AB475" s="93"/>
      <c r="AC475" s="93"/>
      <c r="AD475" s="93"/>
      <c r="AE475" s="90">
        <v>21</v>
      </c>
      <c r="AF475" s="90"/>
      <c r="AG475" s="90"/>
      <c r="AH475" s="90"/>
      <c r="AI475" s="94" t="s">
        <v>102</v>
      </c>
      <c r="AJ475" s="94"/>
      <c r="AK475" s="95"/>
    </row>
    <row r="476" spans="2:37" s="42" customFormat="1" ht="20.100000000000001" customHeight="1" x14ac:dyDescent="0.4">
      <c r="B476" s="61" t="s">
        <v>9</v>
      </c>
      <c r="C476" s="96" t="s">
        <v>995</v>
      </c>
      <c r="D476" s="97"/>
      <c r="E476" s="97"/>
      <c r="F476" s="97"/>
      <c r="G476" s="97"/>
      <c r="H476" s="97"/>
      <c r="I476" s="97"/>
      <c r="J476" s="97"/>
      <c r="K476" s="97"/>
      <c r="L476" s="97" t="s">
        <v>1003</v>
      </c>
      <c r="M476" s="97"/>
      <c r="N476" s="97"/>
      <c r="O476" s="97"/>
      <c r="P476" s="97"/>
      <c r="Q476" s="97"/>
      <c r="R476" s="97"/>
      <c r="S476" s="94" t="s">
        <v>100</v>
      </c>
      <c r="T476" s="94"/>
      <c r="U476" s="94"/>
      <c r="V476" s="94"/>
      <c r="W476" s="92">
        <v>2</v>
      </c>
      <c r="X476" s="92"/>
      <c r="Y476" s="92"/>
      <c r="Z476" s="92"/>
      <c r="AA476" s="93">
        <v>3</v>
      </c>
      <c r="AB476" s="93"/>
      <c r="AC476" s="93"/>
      <c r="AD476" s="93"/>
      <c r="AE476" s="90">
        <v>21</v>
      </c>
      <c r="AF476" s="90"/>
      <c r="AG476" s="90"/>
      <c r="AH476" s="90"/>
      <c r="AI476" s="94" t="s">
        <v>102</v>
      </c>
      <c r="AJ476" s="94"/>
      <c r="AK476" s="95"/>
    </row>
    <row r="477" spans="2:37" s="42" customFormat="1" ht="20.100000000000001" customHeight="1" x14ac:dyDescent="0.4">
      <c r="B477" s="61" t="s">
        <v>9</v>
      </c>
      <c r="C477" s="96" t="s">
        <v>996</v>
      </c>
      <c r="D477" s="97"/>
      <c r="E477" s="97"/>
      <c r="F477" s="97"/>
      <c r="G477" s="97"/>
      <c r="H477" s="97"/>
      <c r="I477" s="97"/>
      <c r="J477" s="97"/>
      <c r="K477" s="97"/>
      <c r="L477" s="97" t="s">
        <v>1004</v>
      </c>
      <c r="M477" s="97"/>
      <c r="N477" s="97"/>
      <c r="O477" s="97"/>
      <c r="P477" s="97"/>
      <c r="Q477" s="97"/>
      <c r="R477" s="97"/>
      <c r="S477" s="94" t="s">
        <v>100</v>
      </c>
      <c r="T477" s="94"/>
      <c r="U477" s="94"/>
      <c r="V477" s="94"/>
      <c r="W477" s="92">
        <v>2</v>
      </c>
      <c r="X477" s="92"/>
      <c r="Y477" s="92"/>
      <c r="Z477" s="92"/>
      <c r="AA477" s="93">
        <v>2</v>
      </c>
      <c r="AB477" s="93"/>
      <c r="AC477" s="93"/>
      <c r="AD477" s="93"/>
      <c r="AE477" s="90">
        <v>26</v>
      </c>
      <c r="AF477" s="90"/>
      <c r="AG477" s="90"/>
      <c r="AH477" s="90"/>
      <c r="AI477" s="94" t="s">
        <v>102</v>
      </c>
      <c r="AJ477" s="94"/>
      <c r="AK477" s="95"/>
    </row>
    <row r="478" spans="2:37" s="42" customFormat="1" ht="20.100000000000001" customHeight="1" x14ac:dyDescent="0.4">
      <c r="B478" s="61" t="s">
        <v>9</v>
      </c>
      <c r="C478" s="96" t="s">
        <v>997</v>
      </c>
      <c r="D478" s="97"/>
      <c r="E478" s="97"/>
      <c r="F478" s="97"/>
      <c r="G478" s="97"/>
      <c r="H478" s="97"/>
      <c r="I478" s="97"/>
      <c r="J478" s="97"/>
      <c r="K478" s="97"/>
      <c r="L478" s="97" t="s">
        <v>778</v>
      </c>
      <c r="M478" s="97"/>
      <c r="N478" s="97"/>
      <c r="O478" s="97"/>
      <c r="P478" s="97"/>
      <c r="Q478" s="97"/>
      <c r="R478" s="97"/>
      <c r="S478" s="94" t="s">
        <v>100</v>
      </c>
      <c r="T478" s="94"/>
      <c r="U478" s="94"/>
      <c r="V478" s="94"/>
      <c r="W478" s="92">
        <v>2</v>
      </c>
      <c r="X478" s="92"/>
      <c r="Y478" s="92"/>
      <c r="Z478" s="92"/>
      <c r="AA478" s="93">
        <v>3</v>
      </c>
      <c r="AB478" s="93"/>
      <c r="AC478" s="93"/>
      <c r="AD478" s="93"/>
      <c r="AE478" s="90">
        <v>548</v>
      </c>
      <c r="AF478" s="90"/>
      <c r="AG478" s="90"/>
      <c r="AH478" s="90"/>
      <c r="AI478" s="94" t="s">
        <v>107</v>
      </c>
      <c r="AJ478" s="94"/>
      <c r="AK478" s="95"/>
    </row>
    <row r="479" spans="2:37" s="42" customFormat="1" ht="20.100000000000001" customHeight="1" x14ac:dyDescent="0.4">
      <c r="B479" s="61" t="s">
        <v>9</v>
      </c>
      <c r="C479" s="96" t="s">
        <v>998</v>
      </c>
      <c r="D479" s="97"/>
      <c r="E479" s="97"/>
      <c r="F479" s="97"/>
      <c r="G479" s="97"/>
      <c r="H479" s="97"/>
      <c r="I479" s="97"/>
      <c r="J479" s="97"/>
      <c r="K479" s="97"/>
      <c r="L479" s="97" t="s">
        <v>1005</v>
      </c>
      <c r="M479" s="97"/>
      <c r="N479" s="97"/>
      <c r="O479" s="97"/>
      <c r="P479" s="97"/>
      <c r="Q479" s="97"/>
      <c r="R479" s="97"/>
      <c r="S479" s="94" t="s">
        <v>100</v>
      </c>
      <c r="T479" s="94"/>
      <c r="U479" s="94"/>
      <c r="V479" s="94"/>
      <c r="W479" s="92">
        <v>1</v>
      </c>
      <c r="X479" s="92"/>
      <c r="Y479" s="92"/>
      <c r="Z479" s="92"/>
      <c r="AA479" s="93">
        <v>1</v>
      </c>
      <c r="AB479" s="93"/>
      <c r="AC479" s="93"/>
      <c r="AD479" s="93"/>
      <c r="AE479" s="90">
        <v>134</v>
      </c>
      <c r="AF479" s="90"/>
      <c r="AG479" s="90"/>
      <c r="AH479" s="90"/>
      <c r="AI479" s="94" t="s">
        <v>102</v>
      </c>
      <c r="AJ479" s="94"/>
      <c r="AK479" s="95"/>
    </row>
    <row r="480" spans="2:37" s="42" customFormat="1" ht="20.100000000000001" customHeight="1" x14ac:dyDescent="0.4">
      <c r="B480" s="61" t="s">
        <v>9</v>
      </c>
      <c r="C480" s="96" t="s">
        <v>999</v>
      </c>
      <c r="D480" s="97"/>
      <c r="E480" s="97"/>
      <c r="F480" s="97"/>
      <c r="G480" s="97"/>
      <c r="H480" s="97"/>
      <c r="I480" s="97"/>
      <c r="J480" s="97"/>
      <c r="K480" s="97"/>
      <c r="L480" s="97" t="s">
        <v>1006</v>
      </c>
      <c r="M480" s="97"/>
      <c r="N480" s="97"/>
      <c r="O480" s="97"/>
      <c r="P480" s="97"/>
      <c r="Q480" s="97"/>
      <c r="R480" s="97"/>
      <c r="S480" s="94" t="s">
        <v>100</v>
      </c>
      <c r="T480" s="94"/>
      <c r="U480" s="94"/>
      <c r="V480" s="94"/>
      <c r="W480" s="92">
        <v>3</v>
      </c>
      <c r="X480" s="92"/>
      <c r="Y480" s="92"/>
      <c r="Z480" s="92"/>
      <c r="AA480" s="93">
        <v>1</v>
      </c>
      <c r="AB480" s="93"/>
      <c r="AC480" s="93"/>
      <c r="AD480" s="93"/>
      <c r="AE480" s="90">
        <v>22</v>
      </c>
      <c r="AF480" s="90"/>
      <c r="AG480" s="90"/>
      <c r="AH480" s="90"/>
      <c r="AI480" s="94" t="s">
        <v>102</v>
      </c>
      <c r="AJ480" s="94"/>
      <c r="AK480" s="95"/>
    </row>
    <row r="481" spans="2:37" s="42" customFormat="1" ht="20.100000000000001" customHeight="1" x14ac:dyDescent="0.4">
      <c r="B481" s="61" t="s">
        <v>9</v>
      </c>
      <c r="C481" s="96" t="s">
        <v>1000</v>
      </c>
      <c r="D481" s="97"/>
      <c r="E481" s="97"/>
      <c r="F481" s="97"/>
      <c r="G481" s="97"/>
      <c r="H481" s="97"/>
      <c r="I481" s="97"/>
      <c r="J481" s="97"/>
      <c r="K481" s="97"/>
      <c r="L481" s="97" t="s">
        <v>1007</v>
      </c>
      <c r="M481" s="97"/>
      <c r="N481" s="97"/>
      <c r="O481" s="97"/>
      <c r="P481" s="97"/>
      <c r="Q481" s="97"/>
      <c r="R481" s="97"/>
      <c r="S481" s="94" t="s">
        <v>100</v>
      </c>
      <c r="T481" s="94"/>
      <c r="U481" s="94"/>
      <c r="V481" s="94"/>
      <c r="W481" s="92">
        <v>3</v>
      </c>
      <c r="X481" s="92"/>
      <c r="Y481" s="92"/>
      <c r="Z481" s="92"/>
      <c r="AA481" s="93">
        <v>1</v>
      </c>
      <c r="AB481" s="93"/>
      <c r="AC481" s="93"/>
      <c r="AD481" s="93"/>
      <c r="AE481" s="90">
        <v>33</v>
      </c>
      <c r="AF481" s="90"/>
      <c r="AG481" s="90"/>
      <c r="AH481" s="90"/>
      <c r="AI481" s="94" t="s">
        <v>102</v>
      </c>
      <c r="AJ481" s="94"/>
      <c r="AK481" s="95"/>
    </row>
    <row r="482" spans="2:37" s="42" customFormat="1" ht="20.100000000000001" customHeight="1" x14ac:dyDescent="0.4">
      <c r="B482" s="61" t="s">
        <v>9</v>
      </c>
      <c r="C482" s="96" t="s">
        <v>1001</v>
      </c>
      <c r="D482" s="97"/>
      <c r="E482" s="97"/>
      <c r="F482" s="97"/>
      <c r="G482" s="97"/>
      <c r="H482" s="97"/>
      <c r="I482" s="97"/>
      <c r="J482" s="97"/>
      <c r="K482" s="97"/>
      <c r="L482" s="97" t="s">
        <v>778</v>
      </c>
      <c r="M482" s="97"/>
      <c r="N482" s="97"/>
      <c r="O482" s="97"/>
      <c r="P482" s="97"/>
      <c r="Q482" s="97"/>
      <c r="R482" s="97"/>
      <c r="S482" s="94" t="s">
        <v>101</v>
      </c>
      <c r="T482" s="94"/>
      <c r="U482" s="94"/>
      <c r="V482" s="94"/>
      <c r="W482" s="92">
        <v>1</v>
      </c>
      <c r="X482" s="92"/>
      <c r="Y482" s="92"/>
      <c r="Z482" s="92"/>
      <c r="AA482" s="93">
        <v>1</v>
      </c>
      <c r="AB482" s="93"/>
      <c r="AC482" s="93"/>
      <c r="AD482" s="93"/>
      <c r="AE482" s="90">
        <v>625</v>
      </c>
      <c r="AF482" s="90"/>
      <c r="AG482" s="90"/>
      <c r="AH482" s="90"/>
      <c r="AI482" s="94" t="s">
        <v>107</v>
      </c>
      <c r="AJ482" s="94"/>
      <c r="AK482" s="95"/>
    </row>
    <row r="483" spans="2:37" s="42" customFormat="1" ht="20.100000000000001" customHeight="1" x14ac:dyDescent="0.4">
      <c r="B483" s="61" t="s">
        <v>10</v>
      </c>
      <c r="C483" s="96" t="s">
        <v>1013</v>
      </c>
      <c r="D483" s="97"/>
      <c r="E483" s="97"/>
      <c r="F483" s="97"/>
      <c r="G483" s="97"/>
      <c r="H483" s="97"/>
      <c r="I483" s="97"/>
      <c r="J483" s="97"/>
      <c r="K483" s="97"/>
      <c r="L483" s="97" t="s">
        <v>1034</v>
      </c>
      <c r="M483" s="97"/>
      <c r="N483" s="97"/>
      <c r="O483" s="97"/>
      <c r="P483" s="97"/>
      <c r="Q483" s="97"/>
      <c r="R483" s="97"/>
      <c r="S483" s="94" t="s">
        <v>160</v>
      </c>
      <c r="T483" s="94"/>
      <c r="U483" s="94"/>
      <c r="V483" s="94"/>
      <c r="W483" s="92">
        <v>1.5</v>
      </c>
      <c r="X483" s="92"/>
      <c r="Y483" s="92"/>
      <c r="Z483" s="92"/>
      <c r="AA483" s="93">
        <v>1</v>
      </c>
      <c r="AB483" s="93"/>
      <c r="AC483" s="93"/>
      <c r="AD483" s="93"/>
      <c r="AE483" s="90">
        <v>18</v>
      </c>
      <c r="AF483" s="90"/>
      <c r="AG483" s="90"/>
      <c r="AH483" s="90"/>
      <c r="AI483" s="94" t="s">
        <v>102</v>
      </c>
      <c r="AJ483" s="94"/>
      <c r="AK483" s="95"/>
    </row>
    <row r="484" spans="2:37" s="42" customFormat="1" ht="20.100000000000001" customHeight="1" x14ac:dyDescent="0.4">
      <c r="B484" s="61" t="s">
        <v>10</v>
      </c>
      <c r="C484" s="96" t="s">
        <v>1014</v>
      </c>
      <c r="D484" s="97"/>
      <c r="E484" s="97"/>
      <c r="F484" s="97"/>
      <c r="G484" s="97"/>
      <c r="H484" s="97"/>
      <c r="I484" s="97"/>
      <c r="J484" s="97"/>
      <c r="K484" s="97"/>
      <c r="L484" s="97" t="s">
        <v>1034</v>
      </c>
      <c r="M484" s="97"/>
      <c r="N484" s="97"/>
      <c r="O484" s="97"/>
      <c r="P484" s="97"/>
      <c r="Q484" s="97"/>
      <c r="R484" s="97"/>
      <c r="S484" s="94" t="s">
        <v>160</v>
      </c>
      <c r="T484" s="94"/>
      <c r="U484" s="94"/>
      <c r="V484" s="94"/>
      <c r="W484" s="92">
        <v>1</v>
      </c>
      <c r="X484" s="92"/>
      <c r="Y484" s="92"/>
      <c r="Z484" s="92"/>
      <c r="AA484" s="93">
        <v>1</v>
      </c>
      <c r="AB484" s="93"/>
      <c r="AC484" s="93"/>
      <c r="AD484" s="93"/>
      <c r="AE484" s="90">
        <v>18</v>
      </c>
      <c r="AF484" s="90"/>
      <c r="AG484" s="90"/>
      <c r="AH484" s="90"/>
      <c r="AI484" s="94" t="s">
        <v>102</v>
      </c>
      <c r="AJ484" s="94"/>
      <c r="AK484" s="95"/>
    </row>
    <row r="485" spans="2:37" s="42" customFormat="1" ht="20.100000000000001" customHeight="1" x14ac:dyDescent="0.4">
      <c r="B485" s="61" t="s">
        <v>10</v>
      </c>
      <c r="C485" s="96" t="s">
        <v>1015</v>
      </c>
      <c r="D485" s="97"/>
      <c r="E485" s="97"/>
      <c r="F485" s="97"/>
      <c r="G485" s="97"/>
      <c r="H485" s="97"/>
      <c r="I485" s="97"/>
      <c r="J485" s="97"/>
      <c r="K485" s="97"/>
      <c r="L485" s="97" t="s">
        <v>1034</v>
      </c>
      <c r="M485" s="97"/>
      <c r="N485" s="97"/>
      <c r="O485" s="97"/>
      <c r="P485" s="97"/>
      <c r="Q485" s="97"/>
      <c r="R485" s="97"/>
      <c r="S485" s="94" t="s">
        <v>160</v>
      </c>
      <c r="T485" s="94"/>
      <c r="U485" s="94"/>
      <c r="V485" s="94"/>
      <c r="W485" s="92">
        <v>1</v>
      </c>
      <c r="X485" s="92"/>
      <c r="Y485" s="92"/>
      <c r="Z485" s="92"/>
      <c r="AA485" s="93">
        <v>1</v>
      </c>
      <c r="AB485" s="93"/>
      <c r="AC485" s="93"/>
      <c r="AD485" s="93"/>
      <c r="AE485" s="90">
        <v>18</v>
      </c>
      <c r="AF485" s="90"/>
      <c r="AG485" s="90"/>
      <c r="AH485" s="90"/>
      <c r="AI485" s="94" t="s">
        <v>102</v>
      </c>
      <c r="AJ485" s="94"/>
      <c r="AK485" s="95"/>
    </row>
    <row r="486" spans="2:37" s="42" customFormat="1" ht="20.100000000000001" customHeight="1" x14ac:dyDescent="0.4">
      <c r="B486" s="61" t="s">
        <v>10</v>
      </c>
      <c r="C486" s="96" t="s">
        <v>795</v>
      </c>
      <c r="D486" s="97"/>
      <c r="E486" s="97"/>
      <c r="F486" s="97"/>
      <c r="G486" s="97"/>
      <c r="H486" s="97"/>
      <c r="I486" s="97"/>
      <c r="J486" s="97"/>
      <c r="K486" s="97"/>
      <c r="L486" s="97" t="s">
        <v>1034</v>
      </c>
      <c r="M486" s="97"/>
      <c r="N486" s="97"/>
      <c r="O486" s="97"/>
      <c r="P486" s="97"/>
      <c r="Q486" s="97"/>
      <c r="R486" s="97"/>
      <c r="S486" s="94" t="s">
        <v>160</v>
      </c>
      <c r="T486" s="94"/>
      <c r="U486" s="94"/>
      <c r="V486" s="94"/>
      <c r="W486" s="92">
        <v>1.5</v>
      </c>
      <c r="X486" s="92"/>
      <c r="Y486" s="92"/>
      <c r="Z486" s="92"/>
      <c r="AA486" s="93">
        <v>1</v>
      </c>
      <c r="AB486" s="93"/>
      <c r="AC486" s="93"/>
      <c r="AD486" s="93"/>
      <c r="AE486" s="90">
        <v>19</v>
      </c>
      <c r="AF486" s="90"/>
      <c r="AG486" s="90"/>
      <c r="AH486" s="90"/>
      <c r="AI486" s="94" t="s">
        <v>102</v>
      </c>
      <c r="AJ486" s="94"/>
      <c r="AK486" s="95"/>
    </row>
    <row r="487" spans="2:37" s="42" customFormat="1" ht="20.100000000000001" customHeight="1" x14ac:dyDescent="0.4">
      <c r="B487" s="61" t="s">
        <v>10</v>
      </c>
      <c r="C487" s="96" t="s">
        <v>1016</v>
      </c>
      <c r="D487" s="97"/>
      <c r="E487" s="97"/>
      <c r="F487" s="97"/>
      <c r="G487" s="97"/>
      <c r="H487" s="97"/>
      <c r="I487" s="97"/>
      <c r="J487" s="97"/>
      <c r="K487" s="97"/>
      <c r="L487" s="97" t="s">
        <v>1034</v>
      </c>
      <c r="M487" s="97"/>
      <c r="N487" s="97"/>
      <c r="O487" s="97"/>
      <c r="P487" s="97"/>
      <c r="Q487" s="97"/>
      <c r="R487" s="97"/>
      <c r="S487" s="94" t="s">
        <v>160</v>
      </c>
      <c r="T487" s="94"/>
      <c r="U487" s="94"/>
      <c r="V487" s="94"/>
      <c r="W487" s="92">
        <v>1</v>
      </c>
      <c r="X487" s="92"/>
      <c r="Y487" s="92"/>
      <c r="Z487" s="92"/>
      <c r="AA487" s="93">
        <v>1</v>
      </c>
      <c r="AB487" s="93"/>
      <c r="AC487" s="93"/>
      <c r="AD487" s="93"/>
      <c r="AE487" s="90">
        <v>19</v>
      </c>
      <c r="AF487" s="90"/>
      <c r="AG487" s="90"/>
      <c r="AH487" s="90"/>
      <c r="AI487" s="94" t="s">
        <v>102</v>
      </c>
      <c r="AJ487" s="94"/>
      <c r="AK487" s="95"/>
    </row>
    <row r="488" spans="2:37" s="42" customFormat="1" ht="20.100000000000001" customHeight="1" x14ac:dyDescent="0.4">
      <c r="B488" s="61" t="s">
        <v>10</v>
      </c>
      <c r="C488" s="96" t="s">
        <v>1017</v>
      </c>
      <c r="D488" s="97"/>
      <c r="E488" s="97"/>
      <c r="F488" s="97"/>
      <c r="G488" s="97"/>
      <c r="H488" s="97"/>
      <c r="I488" s="97"/>
      <c r="J488" s="97"/>
      <c r="K488" s="97"/>
      <c r="L488" s="97" t="s">
        <v>1034</v>
      </c>
      <c r="M488" s="97"/>
      <c r="N488" s="97"/>
      <c r="O488" s="97"/>
      <c r="P488" s="97"/>
      <c r="Q488" s="97"/>
      <c r="R488" s="97"/>
      <c r="S488" s="94" t="s">
        <v>160</v>
      </c>
      <c r="T488" s="94"/>
      <c r="U488" s="94"/>
      <c r="V488" s="94"/>
      <c r="W488" s="92">
        <v>0.5</v>
      </c>
      <c r="X488" s="92"/>
      <c r="Y488" s="92"/>
      <c r="Z488" s="92"/>
      <c r="AA488" s="93">
        <v>1</v>
      </c>
      <c r="AB488" s="93"/>
      <c r="AC488" s="93"/>
      <c r="AD488" s="93"/>
      <c r="AE488" s="90">
        <v>19</v>
      </c>
      <c r="AF488" s="90"/>
      <c r="AG488" s="90"/>
      <c r="AH488" s="90"/>
      <c r="AI488" s="94" t="s">
        <v>102</v>
      </c>
      <c r="AJ488" s="94"/>
      <c r="AK488" s="95"/>
    </row>
    <row r="489" spans="2:37" s="42" customFormat="1" ht="20.100000000000001" customHeight="1" x14ac:dyDescent="0.4">
      <c r="B489" s="61" t="s">
        <v>10</v>
      </c>
      <c r="C489" s="96" t="s">
        <v>1018</v>
      </c>
      <c r="D489" s="97"/>
      <c r="E489" s="97"/>
      <c r="F489" s="97"/>
      <c r="G489" s="97"/>
      <c r="H489" s="97"/>
      <c r="I489" s="97"/>
      <c r="J489" s="97"/>
      <c r="K489" s="97"/>
      <c r="L489" s="97" t="s">
        <v>1034</v>
      </c>
      <c r="M489" s="97"/>
      <c r="N489" s="97"/>
      <c r="O489" s="97"/>
      <c r="P489" s="97"/>
      <c r="Q489" s="97"/>
      <c r="R489" s="97"/>
      <c r="S489" s="94" t="s">
        <v>160</v>
      </c>
      <c r="T489" s="94"/>
      <c r="U489" s="94"/>
      <c r="V489" s="94"/>
      <c r="W489" s="92">
        <v>1.5</v>
      </c>
      <c r="X489" s="92"/>
      <c r="Y489" s="92"/>
      <c r="Z489" s="92"/>
      <c r="AA489" s="93">
        <v>1</v>
      </c>
      <c r="AB489" s="93"/>
      <c r="AC489" s="93"/>
      <c r="AD489" s="93"/>
      <c r="AE489" s="90">
        <v>15</v>
      </c>
      <c r="AF489" s="90"/>
      <c r="AG489" s="90"/>
      <c r="AH489" s="90"/>
      <c r="AI489" s="94" t="s">
        <v>102</v>
      </c>
      <c r="AJ489" s="94"/>
      <c r="AK489" s="95"/>
    </row>
    <row r="490" spans="2:37" s="42" customFormat="1" ht="20.100000000000001" customHeight="1" x14ac:dyDescent="0.4">
      <c r="B490" s="61" t="s">
        <v>10</v>
      </c>
      <c r="C490" s="96" t="s">
        <v>1019</v>
      </c>
      <c r="D490" s="97"/>
      <c r="E490" s="97"/>
      <c r="F490" s="97"/>
      <c r="G490" s="97"/>
      <c r="H490" s="97"/>
      <c r="I490" s="97"/>
      <c r="J490" s="97"/>
      <c r="K490" s="97"/>
      <c r="L490" s="97" t="s">
        <v>1034</v>
      </c>
      <c r="M490" s="97"/>
      <c r="N490" s="97"/>
      <c r="O490" s="97"/>
      <c r="P490" s="97"/>
      <c r="Q490" s="97"/>
      <c r="R490" s="97"/>
      <c r="S490" s="94" t="s">
        <v>160</v>
      </c>
      <c r="T490" s="94"/>
      <c r="U490" s="94"/>
      <c r="V490" s="94"/>
      <c r="W490" s="92">
        <v>1.5</v>
      </c>
      <c r="X490" s="92"/>
      <c r="Y490" s="92"/>
      <c r="Z490" s="92"/>
      <c r="AA490" s="93">
        <v>1</v>
      </c>
      <c r="AB490" s="93"/>
      <c r="AC490" s="93"/>
      <c r="AD490" s="93"/>
      <c r="AE490" s="90">
        <v>15</v>
      </c>
      <c r="AF490" s="90"/>
      <c r="AG490" s="90"/>
      <c r="AH490" s="90"/>
      <c r="AI490" s="94" t="s">
        <v>102</v>
      </c>
      <c r="AJ490" s="94"/>
      <c r="AK490" s="95"/>
    </row>
    <row r="491" spans="2:37" s="42" customFormat="1" ht="20.100000000000001" customHeight="1" x14ac:dyDescent="0.4">
      <c r="B491" s="61" t="s">
        <v>10</v>
      </c>
      <c r="C491" s="96" t="s">
        <v>1020</v>
      </c>
      <c r="D491" s="97"/>
      <c r="E491" s="97"/>
      <c r="F491" s="97"/>
      <c r="G491" s="97"/>
      <c r="H491" s="97"/>
      <c r="I491" s="97"/>
      <c r="J491" s="97"/>
      <c r="K491" s="97"/>
      <c r="L491" s="97" t="s">
        <v>1034</v>
      </c>
      <c r="M491" s="97"/>
      <c r="N491" s="97"/>
      <c r="O491" s="97"/>
      <c r="P491" s="97"/>
      <c r="Q491" s="97"/>
      <c r="R491" s="97"/>
      <c r="S491" s="94" t="s">
        <v>160</v>
      </c>
      <c r="T491" s="94"/>
      <c r="U491" s="94"/>
      <c r="V491" s="94"/>
      <c r="W491" s="92">
        <v>0.5</v>
      </c>
      <c r="X491" s="92"/>
      <c r="Y491" s="92"/>
      <c r="Z491" s="92"/>
      <c r="AA491" s="93">
        <v>1</v>
      </c>
      <c r="AB491" s="93"/>
      <c r="AC491" s="93"/>
      <c r="AD491" s="93"/>
      <c r="AE491" s="90">
        <v>15</v>
      </c>
      <c r="AF491" s="90"/>
      <c r="AG491" s="90"/>
      <c r="AH491" s="90"/>
      <c r="AI491" s="94" t="s">
        <v>102</v>
      </c>
      <c r="AJ491" s="94"/>
      <c r="AK491" s="95"/>
    </row>
    <row r="492" spans="2:37" s="42" customFormat="1" ht="20.100000000000001" customHeight="1" x14ac:dyDescent="0.4">
      <c r="B492" s="61" t="s">
        <v>10</v>
      </c>
      <c r="C492" s="96" t="s">
        <v>1021</v>
      </c>
      <c r="D492" s="97"/>
      <c r="E492" s="97"/>
      <c r="F492" s="97"/>
      <c r="G492" s="97"/>
      <c r="H492" s="97"/>
      <c r="I492" s="97"/>
      <c r="J492" s="97"/>
      <c r="K492" s="97"/>
      <c r="L492" s="97" t="s">
        <v>1034</v>
      </c>
      <c r="M492" s="97"/>
      <c r="N492" s="97"/>
      <c r="O492" s="97"/>
      <c r="P492" s="97"/>
      <c r="Q492" s="97"/>
      <c r="R492" s="97"/>
      <c r="S492" s="94" t="s">
        <v>160</v>
      </c>
      <c r="T492" s="94"/>
      <c r="U492" s="94"/>
      <c r="V492" s="94"/>
      <c r="W492" s="92">
        <v>1</v>
      </c>
      <c r="X492" s="92"/>
      <c r="Y492" s="92"/>
      <c r="Z492" s="92"/>
      <c r="AA492" s="93">
        <v>1</v>
      </c>
      <c r="AB492" s="93"/>
      <c r="AC492" s="93"/>
      <c r="AD492" s="93"/>
      <c r="AE492" s="90">
        <v>15</v>
      </c>
      <c r="AF492" s="90"/>
      <c r="AG492" s="90"/>
      <c r="AH492" s="90"/>
      <c r="AI492" s="94" t="s">
        <v>102</v>
      </c>
      <c r="AJ492" s="94"/>
      <c r="AK492" s="95"/>
    </row>
    <row r="493" spans="2:37" s="42" customFormat="1" ht="20.100000000000001" customHeight="1" x14ac:dyDescent="0.4">
      <c r="B493" s="61" t="s">
        <v>10</v>
      </c>
      <c r="C493" s="96" t="s">
        <v>1022</v>
      </c>
      <c r="D493" s="97"/>
      <c r="E493" s="97"/>
      <c r="F493" s="97"/>
      <c r="G493" s="97"/>
      <c r="H493" s="97"/>
      <c r="I493" s="97"/>
      <c r="J493" s="97"/>
      <c r="K493" s="97"/>
      <c r="L493" s="97" t="s">
        <v>1034</v>
      </c>
      <c r="M493" s="97"/>
      <c r="N493" s="97"/>
      <c r="O493" s="97"/>
      <c r="P493" s="97"/>
      <c r="Q493" s="97"/>
      <c r="R493" s="97"/>
      <c r="S493" s="94" t="s">
        <v>160</v>
      </c>
      <c r="T493" s="94"/>
      <c r="U493" s="94"/>
      <c r="V493" s="94"/>
      <c r="W493" s="92">
        <v>1</v>
      </c>
      <c r="X493" s="92"/>
      <c r="Y493" s="92"/>
      <c r="Z493" s="92"/>
      <c r="AA493" s="93">
        <v>1</v>
      </c>
      <c r="AB493" s="93"/>
      <c r="AC493" s="93"/>
      <c r="AD493" s="93"/>
      <c r="AE493" s="90">
        <v>15</v>
      </c>
      <c r="AF493" s="90"/>
      <c r="AG493" s="90"/>
      <c r="AH493" s="90"/>
      <c r="AI493" s="94" t="s">
        <v>102</v>
      </c>
      <c r="AJ493" s="94"/>
      <c r="AK493" s="95"/>
    </row>
    <row r="494" spans="2:37" s="42" customFormat="1" ht="20.100000000000001" customHeight="1" x14ac:dyDescent="0.4">
      <c r="B494" s="61" t="s">
        <v>10</v>
      </c>
      <c r="C494" s="96" t="s">
        <v>541</v>
      </c>
      <c r="D494" s="97"/>
      <c r="E494" s="97"/>
      <c r="F494" s="97"/>
      <c r="G494" s="97"/>
      <c r="H494" s="97"/>
      <c r="I494" s="97"/>
      <c r="J494" s="97"/>
      <c r="K494" s="97"/>
      <c r="L494" s="97" t="s">
        <v>1034</v>
      </c>
      <c r="M494" s="97"/>
      <c r="N494" s="97"/>
      <c r="O494" s="97"/>
      <c r="P494" s="97"/>
      <c r="Q494" s="97"/>
      <c r="R494" s="97"/>
      <c r="S494" s="94" t="s">
        <v>160</v>
      </c>
      <c r="T494" s="94"/>
      <c r="U494" s="94"/>
      <c r="V494" s="94"/>
      <c r="W494" s="92">
        <v>1</v>
      </c>
      <c r="X494" s="92"/>
      <c r="Y494" s="92"/>
      <c r="Z494" s="92"/>
      <c r="AA494" s="93">
        <v>1</v>
      </c>
      <c r="AB494" s="93"/>
      <c r="AC494" s="93"/>
      <c r="AD494" s="93"/>
      <c r="AE494" s="90">
        <v>15</v>
      </c>
      <c r="AF494" s="90"/>
      <c r="AG494" s="90"/>
      <c r="AH494" s="90"/>
      <c r="AI494" s="94" t="s">
        <v>102</v>
      </c>
      <c r="AJ494" s="94"/>
      <c r="AK494" s="95"/>
    </row>
    <row r="495" spans="2:37" s="42" customFormat="1" ht="20.100000000000001" customHeight="1" x14ac:dyDescent="0.4">
      <c r="B495" s="61" t="s">
        <v>10</v>
      </c>
      <c r="C495" s="96" t="s">
        <v>1023</v>
      </c>
      <c r="D495" s="97"/>
      <c r="E495" s="97"/>
      <c r="F495" s="97"/>
      <c r="G495" s="97"/>
      <c r="H495" s="97"/>
      <c r="I495" s="97"/>
      <c r="J495" s="97"/>
      <c r="K495" s="97"/>
      <c r="L495" s="97" t="s">
        <v>1034</v>
      </c>
      <c r="M495" s="97"/>
      <c r="N495" s="97"/>
      <c r="O495" s="97"/>
      <c r="P495" s="97"/>
      <c r="Q495" s="97"/>
      <c r="R495" s="97"/>
      <c r="S495" s="94" t="s">
        <v>160</v>
      </c>
      <c r="T495" s="94"/>
      <c r="U495" s="94"/>
      <c r="V495" s="94"/>
      <c r="W495" s="92">
        <v>1.5</v>
      </c>
      <c r="X495" s="92"/>
      <c r="Y495" s="92"/>
      <c r="Z495" s="92"/>
      <c r="AA495" s="93">
        <v>1</v>
      </c>
      <c r="AB495" s="93"/>
      <c r="AC495" s="93"/>
      <c r="AD495" s="93"/>
      <c r="AE495" s="90">
        <v>15</v>
      </c>
      <c r="AF495" s="90"/>
      <c r="AG495" s="90"/>
      <c r="AH495" s="90"/>
      <c r="AI495" s="94" t="s">
        <v>102</v>
      </c>
      <c r="AJ495" s="94"/>
      <c r="AK495" s="95"/>
    </row>
    <row r="496" spans="2:37" s="42" customFormat="1" ht="20.100000000000001" customHeight="1" x14ac:dyDescent="0.4">
      <c r="B496" s="61" t="s">
        <v>10</v>
      </c>
      <c r="C496" s="96" t="s">
        <v>1024</v>
      </c>
      <c r="D496" s="97"/>
      <c r="E496" s="97"/>
      <c r="F496" s="97"/>
      <c r="G496" s="97"/>
      <c r="H496" s="97"/>
      <c r="I496" s="97"/>
      <c r="J496" s="97"/>
      <c r="K496" s="97"/>
      <c r="L496" s="97" t="s">
        <v>1035</v>
      </c>
      <c r="M496" s="97"/>
      <c r="N496" s="97"/>
      <c r="O496" s="97"/>
      <c r="P496" s="97"/>
      <c r="Q496" s="97"/>
      <c r="R496" s="97"/>
      <c r="S496" s="94" t="s">
        <v>160</v>
      </c>
      <c r="T496" s="94"/>
      <c r="U496" s="94"/>
      <c r="V496" s="94"/>
      <c r="W496" s="92">
        <v>1.5</v>
      </c>
      <c r="X496" s="92"/>
      <c r="Y496" s="92"/>
      <c r="Z496" s="92"/>
      <c r="AA496" s="93">
        <v>1</v>
      </c>
      <c r="AB496" s="93"/>
      <c r="AC496" s="93"/>
      <c r="AD496" s="93"/>
      <c r="AE496" s="90">
        <v>8</v>
      </c>
      <c r="AF496" s="90"/>
      <c r="AG496" s="90"/>
      <c r="AH496" s="90"/>
      <c r="AI496" s="94" t="s">
        <v>102</v>
      </c>
      <c r="AJ496" s="94"/>
      <c r="AK496" s="95"/>
    </row>
    <row r="497" spans="2:37" s="42" customFormat="1" ht="20.100000000000001" customHeight="1" x14ac:dyDescent="0.4">
      <c r="B497" s="61" t="s">
        <v>10</v>
      </c>
      <c r="C497" s="96" t="s">
        <v>1025</v>
      </c>
      <c r="D497" s="97"/>
      <c r="E497" s="97"/>
      <c r="F497" s="97"/>
      <c r="G497" s="97"/>
      <c r="H497" s="97"/>
      <c r="I497" s="97"/>
      <c r="J497" s="97"/>
      <c r="K497" s="97"/>
      <c r="L497" s="97" t="s">
        <v>1036</v>
      </c>
      <c r="M497" s="97"/>
      <c r="N497" s="97"/>
      <c r="O497" s="97"/>
      <c r="P497" s="97"/>
      <c r="Q497" s="97"/>
      <c r="R497" s="97"/>
      <c r="S497" s="94" t="s">
        <v>160</v>
      </c>
      <c r="T497" s="94"/>
      <c r="U497" s="94"/>
      <c r="V497" s="94"/>
      <c r="W497" s="92">
        <v>1.5</v>
      </c>
      <c r="X497" s="92"/>
      <c r="Y497" s="92"/>
      <c r="Z497" s="92"/>
      <c r="AA497" s="93">
        <v>1</v>
      </c>
      <c r="AB497" s="93"/>
      <c r="AC497" s="93"/>
      <c r="AD497" s="93"/>
      <c r="AE497" s="90">
        <v>4</v>
      </c>
      <c r="AF497" s="90"/>
      <c r="AG497" s="90"/>
      <c r="AH497" s="90"/>
      <c r="AI497" s="94" t="s">
        <v>102</v>
      </c>
      <c r="AJ497" s="94"/>
      <c r="AK497" s="95"/>
    </row>
    <row r="498" spans="2:37" s="42" customFormat="1" ht="20.100000000000001" customHeight="1" x14ac:dyDescent="0.4">
      <c r="B498" s="61" t="s">
        <v>10</v>
      </c>
      <c r="C498" s="96" t="s">
        <v>1026</v>
      </c>
      <c r="D498" s="97"/>
      <c r="E498" s="97"/>
      <c r="F498" s="97"/>
      <c r="G498" s="97"/>
      <c r="H498" s="97"/>
      <c r="I498" s="97"/>
      <c r="J498" s="97"/>
      <c r="K498" s="97"/>
      <c r="L498" s="97" t="s">
        <v>1036</v>
      </c>
      <c r="M498" s="97"/>
      <c r="N498" s="97"/>
      <c r="O498" s="97"/>
      <c r="P498" s="97"/>
      <c r="Q498" s="97"/>
      <c r="R498" s="97"/>
      <c r="S498" s="94" t="s">
        <v>160</v>
      </c>
      <c r="T498" s="94"/>
      <c r="U498" s="94"/>
      <c r="V498" s="94"/>
      <c r="W498" s="92">
        <v>1.5</v>
      </c>
      <c r="X498" s="92"/>
      <c r="Y498" s="92"/>
      <c r="Z498" s="92"/>
      <c r="AA498" s="93">
        <v>1</v>
      </c>
      <c r="AB498" s="93"/>
      <c r="AC498" s="93"/>
      <c r="AD498" s="93"/>
      <c r="AE498" s="90">
        <v>4</v>
      </c>
      <c r="AF498" s="90"/>
      <c r="AG498" s="90"/>
      <c r="AH498" s="90"/>
      <c r="AI498" s="94" t="s">
        <v>102</v>
      </c>
      <c r="AJ498" s="94"/>
      <c r="AK498" s="95"/>
    </row>
    <row r="499" spans="2:37" s="42" customFormat="1" ht="20.100000000000001" customHeight="1" x14ac:dyDescent="0.4">
      <c r="B499" s="61" t="s">
        <v>10</v>
      </c>
      <c r="C499" s="96" t="s">
        <v>1027</v>
      </c>
      <c r="D499" s="97"/>
      <c r="E499" s="97"/>
      <c r="F499" s="97"/>
      <c r="G499" s="97"/>
      <c r="H499" s="97"/>
      <c r="I499" s="97"/>
      <c r="J499" s="97"/>
      <c r="K499" s="97"/>
      <c r="L499" s="97" t="s">
        <v>778</v>
      </c>
      <c r="M499" s="97"/>
      <c r="N499" s="97"/>
      <c r="O499" s="97"/>
      <c r="P499" s="97"/>
      <c r="Q499" s="97"/>
      <c r="R499" s="97"/>
      <c r="S499" s="94" t="s">
        <v>160</v>
      </c>
      <c r="T499" s="94"/>
      <c r="U499" s="94"/>
      <c r="V499" s="94"/>
      <c r="W499" s="92">
        <v>1</v>
      </c>
      <c r="X499" s="92"/>
      <c r="Y499" s="92"/>
      <c r="Z499" s="92"/>
      <c r="AA499" s="93">
        <v>6</v>
      </c>
      <c r="AB499" s="93"/>
      <c r="AC499" s="93"/>
      <c r="AD499" s="93"/>
      <c r="AE499" s="90">
        <v>341</v>
      </c>
      <c r="AF499" s="90"/>
      <c r="AG499" s="90"/>
      <c r="AH499" s="90"/>
      <c r="AI499" s="94" t="s">
        <v>102</v>
      </c>
      <c r="AJ499" s="94"/>
      <c r="AK499" s="95"/>
    </row>
    <row r="500" spans="2:37" s="42" customFormat="1" ht="20.100000000000001" customHeight="1" x14ac:dyDescent="0.4">
      <c r="B500" s="61" t="s">
        <v>10</v>
      </c>
      <c r="C500" s="96" t="s">
        <v>788</v>
      </c>
      <c r="D500" s="97"/>
      <c r="E500" s="97"/>
      <c r="F500" s="97"/>
      <c r="G500" s="97"/>
      <c r="H500" s="97"/>
      <c r="I500" s="97"/>
      <c r="J500" s="97"/>
      <c r="K500" s="97"/>
      <c r="L500" s="97" t="s">
        <v>1037</v>
      </c>
      <c r="M500" s="97"/>
      <c r="N500" s="97"/>
      <c r="O500" s="97"/>
      <c r="P500" s="97"/>
      <c r="Q500" s="97"/>
      <c r="R500" s="97"/>
      <c r="S500" s="94" t="s">
        <v>100</v>
      </c>
      <c r="T500" s="94"/>
      <c r="U500" s="94"/>
      <c r="V500" s="94"/>
      <c r="W500" s="92">
        <v>2</v>
      </c>
      <c r="X500" s="92"/>
      <c r="Y500" s="92"/>
      <c r="Z500" s="92"/>
      <c r="AA500" s="93">
        <v>2</v>
      </c>
      <c r="AB500" s="93"/>
      <c r="AC500" s="93"/>
      <c r="AD500" s="93"/>
      <c r="AE500" s="90">
        <v>228</v>
      </c>
      <c r="AF500" s="90"/>
      <c r="AG500" s="90"/>
      <c r="AH500" s="90"/>
      <c r="AI500" s="94" t="s">
        <v>102</v>
      </c>
      <c r="AJ500" s="94"/>
      <c r="AK500" s="95"/>
    </row>
    <row r="501" spans="2:37" s="42" customFormat="1" ht="20.100000000000001" customHeight="1" x14ac:dyDescent="0.4">
      <c r="B501" s="61" t="s">
        <v>10</v>
      </c>
      <c r="C501" s="96" t="s">
        <v>1028</v>
      </c>
      <c r="D501" s="97"/>
      <c r="E501" s="97"/>
      <c r="F501" s="97"/>
      <c r="G501" s="97"/>
      <c r="H501" s="97"/>
      <c r="I501" s="97"/>
      <c r="J501" s="97"/>
      <c r="K501" s="97"/>
      <c r="L501" s="97" t="s">
        <v>1038</v>
      </c>
      <c r="M501" s="97"/>
      <c r="N501" s="97"/>
      <c r="O501" s="97"/>
      <c r="P501" s="97"/>
      <c r="Q501" s="97"/>
      <c r="R501" s="97"/>
      <c r="S501" s="94" t="s">
        <v>100</v>
      </c>
      <c r="T501" s="94"/>
      <c r="U501" s="94"/>
      <c r="V501" s="94"/>
      <c r="W501" s="92">
        <v>2</v>
      </c>
      <c r="X501" s="92"/>
      <c r="Y501" s="92"/>
      <c r="Z501" s="92"/>
      <c r="AA501" s="93">
        <v>2</v>
      </c>
      <c r="AB501" s="93"/>
      <c r="AC501" s="93"/>
      <c r="AD501" s="93"/>
      <c r="AE501" s="90">
        <v>102</v>
      </c>
      <c r="AF501" s="90"/>
      <c r="AG501" s="90"/>
      <c r="AH501" s="90"/>
      <c r="AI501" s="94" t="s">
        <v>102</v>
      </c>
      <c r="AJ501" s="94"/>
      <c r="AK501" s="95"/>
    </row>
    <row r="502" spans="2:37" s="42" customFormat="1" ht="20.100000000000001" customHeight="1" x14ac:dyDescent="0.4">
      <c r="B502" s="61" t="s">
        <v>10</v>
      </c>
      <c r="C502" s="96" t="s">
        <v>1029</v>
      </c>
      <c r="D502" s="97"/>
      <c r="E502" s="97"/>
      <c r="F502" s="97"/>
      <c r="G502" s="97"/>
      <c r="H502" s="97"/>
      <c r="I502" s="97"/>
      <c r="J502" s="97"/>
      <c r="K502" s="97"/>
      <c r="L502" s="97" t="s">
        <v>716</v>
      </c>
      <c r="M502" s="97"/>
      <c r="N502" s="97"/>
      <c r="O502" s="97"/>
      <c r="P502" s="97"/>
      <c r="Q502" s="97"/>
      <c r="R502" s="97"/>
      <c r="S502" s="94" t="s">
        <v>101</v>
      </c>
      <c r="T502" s="94"/>
      <c r="U502" s="94"/>
      <c r="V502" s="94"/>
      <c r="W502" s="92">
        <v>0.5</v>
      </c>
      <c r="X502" s="92"/>
      <c r="Y502" s="92"/>
      <c r="Z502" s="92"/>
      <c r="AA502" s="93">
        <v>1</v>
      </c>
      <c r="AB502" s="93"/>
      <c r="AC502" s="93"/>
      <c r="AD502" s="93"/>
      <c r="AE502" s="90">
        <v>312</v>
      </c>
      <c r="AF502" s="90"/>
      <c r="AG502" s="90"/>
      <c r="AH502" s="90"/>
      <c r="AI502" s="94" t="s">
        <v>107</v>
      </c>
      <c r="AJ502" s="94"/>
      <c r="AK502" s="95"/>
    </row>
    <row r="503" spans="2:37" s="42" customFormat="1" ht="20.100000000000001" customHeight="1" x14ac:dyDescent="0.4">
      <c r="B503" s="61" t="s">
        <v>10</v>
      </c>
      <c r="C503" s="96" t="s">
        <v>1030</v>
      </c>
      <c r="D503" s="97"/>
      <c r="E503" s="97"/>
      <c r="F503" s="97"/>
      <c r="G503" s="97"/>
      <c r="H503" s="97"/>
      <c r="I503" s="97"/>
      <c r="J503" s="97"/>
      <c r="K503" s="97"/>
      <c r="L503" s="97" t="s">
        <v>716</v>
      </c>
      <c r="M503" s="97"/>
      <c r="N503" s="97"/>
      <c r="O503" s="97"/>
      <c r="P503" s="97"/>
      <c r="Q503" s="97"/>
      <c r="R503" s="97"/>
      <c r="S503" s="94" t="s">
        <v>105</v>
      </c>
      <c r="T503" s="94"/>
      <c r="U503" s="94"/>
      <c r="V503" s="94"/>
      <c r="W503" s="92">
        <v>2</v>
      </c>
      <c r="X503" s="92"/>
      <c r="Y503" s="92"/>
      <c r="Z503" s="92"/>
      <c r="AA503" s="93">
        <v>3</v>
      </c>
      <c r="AB503" s="93"/>
      <c r="AC503" s="93"/>
      <c r="AD503" s="93"/>
      <c r="AE503" s="90" t="s">
        <v>186</v>
      </c>
      <c r="AF503" s="90"/>
      <c r="AG503" s="90"/>
      <c r="AH503" s="90"/>
      <c r="AI503" s="94" t="s">
        <v>107</v>
      </c>
      <c r="AJ503" s="94"/>
      <c r="AK503" s="95"/>
    </row>
    <row r="504" spans="2:37" s="42" customFormat="1" ht="20.100000000000001" customHeight="1" x14ac:dyDescent="0.4">
      <c r="B504" s="61" t="s">
        <v>10</v>
      </c>
      <c r="C504" s="96" t="s">
        <v>1031</v>
      </c>
      <c r="D504" s="97"/>
      <c r="E504" s="97"/>
      <c r="F504" s="97"/>
      <c r="G504" s="97"/>
      <c r="H504" s="97"/>
      <c r="I504" s="97"/>
      <c r="J504" s="97"/>
      <c r="K504" s="97"/>
      <c r="L504" s="97" t="s">
        <v>1039</v>
      </c>
      <c r="M504" s="97"/>
      <c r="N504" s="97"/>
      <c r="O504" s="97"/>
      <c r="P504" s="97"/>
      <c r="Q504" s="97"/>
      <c r="R504" s="97"/>
      <c r="S504" s="94" t="s">
        <v>100</v>
      </c>
      <c r="T504" s="94"/>
      <c r="U504" s="94"/>
      <c r="V504" s="94"/>
      <c r="W504" s="92">
        <v>1.5</v>
      </c>
      <c r="X504" s="92"/>
      <c r="Y504" s="92"/>
      <c r="Z504" s="92"/>
      <c r="AA504" s="93">
        <v>1</v>
      </c>
      <c r="AB504" s="93"/>
      <c r="AC504" s="93"/>
      <c r="AD504" s="93"/>
      <c r="AE504" s="90">
        <v>96</v>
      </c>
      <c r="AF504" s="90"/>
      <c r="AG504" s="90"/>
      <c r="AH504" s="90"/>
      <c r="AI504" s="94" t="s">
        <v>102</v>
      </c>
      <c r="AJ504" s="94"/>
      <c r="AK504" s="95"/>
    </row>
    <row r="505" spans="2:37" s="42" customFormat="1" ht="20.100000000000001" customHeight="1" x14ac:dyDescent="0.4">
      <c r="B505" s="61" t="s">
        <v>10</v>
      </c>
      <c r="C505" s="96" t="s">
        <v>1032</v>
      </c>
      <c r="D505" s="97"/>
      <c r="E505" s="97"/>
      <c r="F505" s="97"/>
      <c r="G505" s="97"/>
      <c r="H505" s="97"/>
      <c r="I505" s="97"/>
      <c r="J505" s="97"/>
      <c r="K505" s="97"/>
      <c r="L505" s="97" t="s">
        <v>1040</v>
      </c>
      <c r="M505" s="97"/>
      <c r="N505" s="97"/>
      <c r="O505" s="97"/>
      <c r="P505" s="97"/>
      <c r="Q505" s="97"/>
      <c r="R505" s="97"/>
      <c r="S505" s="94" t="s">
        <v>100</v>
      </c>
      <c r="T505" s="94"/>
      <c r="U505" s="94"/>
      <c r="V505" s="94"/>
      <c r="W505" s="92">
        <v>2</v>
      </c>
      <c r="X505" s="92"/>
      <c r="Y505" s="92"/>
      <c r="Z505" s="92"/>
      <c r="AA505" s="93">
        <v>2</v>
      </c>
      <c r="AB505" s="93"/>
      <c r="AC505" s="93"/>
      <c r="AD505" s="93"/>
      <c r="AE505" s="90">
        <v>63</v>
      </c>
      <c r="AF505" s="90"/>
      <c r="AG505" s="90"/>
      <c r="AH505" s="90"/>
      <c r="AI505" s="94" t="s">
        <v>107</v>
      </c>
      <c r="AJ505" s="94"/>
      <c r="AK505" s="95"/>
    </row>
    <row r="506" spans="2:37" s="42" customFormat="1" ht="20.100000000000001" customHeight="1" x14ac:dyDescent="0.4">
      <c r="B506" s="61" t="s">
        <v>10</v>
      </c>
      <c r="C506" s="96" t="s">
        <v>1033</v>
      </c>
      <c r="D506" s="97"/>
      <c r="E506" s="97"/>
      <c r="F506" s="97"/>
      <c r="G506" s="97"/>
      <c r="H506" s="97"/>
      <c r="I506" s="97"/>
      <c r="J506" s="97"/>
      <c r="K506" s="97"/>
      <c r="L506" s="97" t="s">
        <v>1041</v>
      </c>
      <c r="M506" s="97"/>
      <c r="N506" s="97"/>
      <c r="O506" s="97"/>
      <c r="P506" s="97"/>
      <c r="Q506" s="97"/>
      <c r="R506" s="97"/>
      <c r="S506" s="94" t="s">
        <v>100</v>
      </c>
      <c r="T506" s="94"/>
      <c r="U506" s="94"/>
      <c r="V506" s="94"/>
      <c r="W506" s="92">
        <v>1.5</v>
      </c>
      <c r="X506" s="92"/>
      <c r="Y506" s="92"/>
      <c r="Z506" s="92"/>
      <c r="AA506" s="93">
        <v>2</v>
      </c>
      <c r="AB506" s="93"/>
      <c r="AC506" s="93"/>
      <c r="AD506" s="93"/>
      <c r="AE506" s="90" t="s">
        <v>1042</v>
      </c>
      <c r="AF506" s="90"/>
      <c r="AG506" s="90"/>
      <c r="AH506" s="90"/>
      <c r="AI506" s="94" t="s">
        <v>102</v>
      </c>
      <c r="AJ506" s="94"/>
      <c r="AK506" s="95"/>
    </row>
    <row r="507" spans="2:37" s="42" customFormat="1" ht="20.100000000000001" customHeight="1" x14ac:dyDescent="0.4">
      <c r="B507" s="61" t="s">
        <v>11</v>
      </c>
      <c r="C507" s="96" t="s">
        <v>1049</v>
      </c>
      <c r="D507" s="97"/>
      <c r="E507" s="97"/>
      <c r="F507" s="97"/>
      <c r="G507" s="97"/>
      <c r="H507" s="97"/>
      <c r="I507" s="97"/>
      <c r="J507" s="97"/>
      <c r="K507" s="97"/>
      <c r="L507" s="97" t="s">
        <v>1074</v>
      </c>
      <c r="M507" s="97"/>
      <c r="N507" s="97"/>
      <c r="O507" s="97"/>
      <c r="P507" s="97"/>
      <c r="Q507" s="97"/>
      <c r="R507" s="97"/>
      <c r="S507" s="94" t="s">
        <v>100</v>
      </c>
      <c r="T507" s="94"/>
      <c r="U507" s="94"/>
      <c r="V507" s="94"/>
      <c r="W507" s="92">
        <v>1</v>
      </c>
      <c r="X507" s="92"/>
      <c r="Y507" s="92"/>
      <c r="Z507" s="92"/>
      <c r="AA507" s="93">
        <v>1</v>
      </c>
      <c r="AB507" s="93"/>
      <c r="AC507" s="93"/>
      <c r="AD507" s="93"/>
      <c r="AE507" s="90">
        <v>10</v>
      </c>
      <c r="AF507" s="90"/>
      <c r="AG507" s="90"/>
      <c r="AH507" s="90"/>
      <c r="AI507" s="94" t="s">
        <v>102</v>
      </c>
      <c r="AJ507" s="94"/>
      <c r="AK507" s="95"/>
    </row>
    <row r="508" spans="2:37" s="42" customFormat="1" ht="20.100000000000001" customHeight="1" x14ac:dyDescent="0.4">
      <c r="B508" s="61" t="s">
        <v>11</v>
      </c>
      <c r="C508" s="96" t="s">
        <v>1050</v>
      </c>
      <c r="D508" s="97"/>
      <c r="E508" s="97"/>
      <c r="F508" s="97"/>
      <c r="G508" s="97"/>
      <c r="H508" s="97"/>
      <c r="I508" s="97"/>
      <c r="J508" s="97"/>
      <c r="K508" s="97"/>
      <c r="L508" s="97" t="s">
        <v>1074</v>
      </c>
      <c r="M508" s="97"/>
      <c r="N508" s="97"/>
      <c r="O508" s="97"/>
      <c r="P508" s="97"/>
      <c r="Q508" s="97"/>
      <c r="R508" s="97"/>
      <c r="S508" s="94" t="s">
        <v>100</v>
      </c>
      <c r="T508" s="94"/>
      <c r="U508" s="94"/>
      <c r="V508" s="94"/>
      <c r="W508" s="92">
        <v>1</v>
      </c>
      <c r="X508" s="92"/>
      <c r="Y508" s="92"/>
      <c r="Z508" s="92"/>
      <c r="AA508" s="93">
        <v>1</v>
      </c>
      <c r="AB508" s="93"/>
      <c r="AC508" s="93"/>
      <c r="AD508" s="93"/>
      <c r="AE508" s="90">
        <v>10</v>
      </c>
      <c r="AF508" s="90"/>
      <c r="AG508" s="90"/>
      <c r="AH508" s="90"/>
      <c r="AI508" s="94" t="s">
        <v>102</v>
      </c>
      <c r="AJ508" s="94"/>
      <c r="AK508" s="95"/>
    </row>
    <row r="509" spans="2:37" s="42" customFormat="1" ht="20.100000000000001" customHeight="1" x14ac:dyDescent="0.4">
      <c r="B509" s="61" t="s">
        <v>11</v>
      </c>
      <c r="C509" s="96" t="s">
        <v>1051</v>
      </c>
      <c r="D509" s="97"/>
      <c r="E509" s="97"/>
      <c r="F509" s="97"/>
      <c r="G509" s="97"/>
      <c r="H509" s="97"/>
      <c r="I509" s="97"/>
      <c r="J509" s="97"/>
      <c r="K509" s="97"/>
      <c r="L509" s="97" t="s">
        <v>1074</v>
      </c>
      <c r="M509" s="97"/>
      <c r="N509" s="97"/>
      <c r="O509" s="97"/>
      <c r="P509" s="97"/>
      <c r="Q509" s="97"/>
      <c r="R509" s="97"/>
      <c r="S509" s="94" t="s">
        <v>100</v>
      </c>
      <c r="T509" s="94"/>
      <c r="U509" s="94"/>
      <c r="V509" s="94"/>
      <c r="W509" s="92">
        <v>1</v>
      </c>
      <c r="X509" s="92"/>
      <c r="Y509" s="92"/>
      <c r="Z509" s="92"/>
      <c r="AA509" s="93">
        <v>1</v>
      </c>
      <c r="AB509" s="93"/>
      <c r="AC509" s="93"/>
      <c r="AD509" s="93"/>
      <c r="AE509" s="90">
        <v>10</v>
      </c>
      <c r="AF509" s="90"/>
      <c r="AG509" s="90"/>
      <c r="AH509" s="90"/>
      <c r="AI509" s="94" t="s">
        <v>102</v>
      </c>
      <c r="AJ509" s="94"/>
      <c r="AK509" s="95"/>
    </row>
    <row r="510" spans="2:37" s="42" customFormat="1" ht="20.100000000000001" customHeight="1" x14ac:dyDescent="0.4">
      <c r="B510" s="61" t="s">
        <v>11</v>
      </c>
      <c r="C510" s="96" t="s">
        <v>1052</v>
      </c>
      <c r="D510" s="97"/>
      <c r="E510" s="97"/>
      <c r="F510" s="97"/>
      <c r="G510" s="97"/>
      <c r="H510" s="97"/>
      <c r="I510" s="97"/>
      <c r="J510" s="97"/>
      <c r="K510" s="97"/>
      <c r="L510" s="97" t="s">
        <v>1074</v>
      </c>
      <c r="M510" s="97"/>
      <c r="N510" s="97"/>
      <c r="O510" s="97"/>
      <c r="P510" s="97"/>
      <c r="Q510" s="97"/>
      <c r="R510" s="97"/>
      <c r="S510" s="94" t="s">
        <v>100</v>
      </c>
      <c r="T510" s="94"/>
      <c r="U510" s="94"/>
      <c r="V510" s="94"/>
      <c r="W510" s="92">
        <v>1</v>
      </c>
      <c r="X510" s="92"/>
      <c r="Y510" s="92"/>
      <c r="Z510" s="92"/>
      <c r="AA510" s="93">
        <v>1</v>
      </c>
      <c r="AB510" s="93"/>
      <c r="AC510" s="93"/>
      <c r="AD510" s="93"/>
      <c r="AE510" s="90">
        <v>10</v>
      </c>
      <c r="AF510" s="90"/>
      <c r="AG510" s="90"/>
      <c r="AH510" s="90"/>
      <c r="AI510" s="94" t="s">
        <v>102</v>
      </c>
      <c r="AJ510" s="94"/>
      <c r="AK510" s="95"/>
    </row>
    <row r="511" spans="2:37" s="42" customFormat="1" ht="20.100000000000001" customHeight="1" x14ac:dyDescent="0.4">
      <c r="B511" s="61" t="s">
        <v>11</v>
      </c>
      <c r="C511" s="96" t="s">
        <v>1053</v>
      </c>
      <c r="D511" s="97"/>
      <c r="E511" s="97"/>
      <c r="F511" s="97"/>
      <c r="G511" s="97"/>
      <c r="H511" s="97"/>
      <c r="I511" s="97"/>
      <c r="J511" s="97"/>
      <c r="K511" s="97"/>
      <c r="L511" s="97" t="s">
        <v>1074</v>
      </c>
      <c r="M511" s="97"/>
      <c r="N511" s="97"/>
      <c r="O511" s="97"/>
      <c r="P511" s="97"/>
      <c r="Q511" s="97"/>
      <c r="R511" s="97"/>
      <c r="S511" s="94" t="s">
        <v>100</v>
      </c>
      <c r="T511" s="94"/>
      <c r="U511" s="94"/>
      <c r="V511" s="94"/>
      <c r="W511" s="92">
        <v>1</v>
      </c>
      <c r="X511" s="92"/>
      <c r="Y511" s="92"/>
      <c r="Z511" s="92"/>
      <c r="AA511" s="93">
        <v>1</v>
      </c>
      <c r="AB511" s="93"/>
      <c r="AC511" s="93"/>
      <c r="AD511" s="93"/>
      <c r="AE511" s="90">
        <v>10</v>
      </c>
      <c r="AF511" s="90"/>
      <c r="AG511" s="90"/>
      <c r="AH511" s="90"/>
      <c r="AI511" s="94" t="s">
        <v>102</v>
      </c>
      <c r="AJ511" s="94"/>
      <c r="AK511" s="95"/>
    </row>
    <row r="512" spans="2:37" s="42" customFormat="1" ht="20.100000000000001" customHeight="1" x14ac:dyDescent="0.4">
      <c r="B512" s="61" t="s">
        <v>11</v>
      </c>
      <c r="C512" s="96" t="s">
        <v>1054</v>
      </c>
      <c r="D512" s="97"/>
      <c r="E512" s="97"/>
      <c r="F512" s="97"/>
      <c r="G512" s="97"/>
      <c r="H512" s="97"/>
      <c r="I512" s="97"/>
      <c r="J512" s="97"/>
      <c r="K512" s="97"/>
      <c r="L512" s="97" t="s">
        <v>1074</v>
      </c>
      <c r="M512" s="97"/>
      <c r="N512" s="97"/>
      <c r="O512" s="97"/>
      <c r="P512" s="97"/>
      <c r="Q512" s="97"/>
      <c r="R512" s="97"/>
      <c r="S512" s="94" t="s">
        <v>100</v>
      </c>
      <c r="T512" s="94"/>
      <c r="U512" s="94"/>
      <c r="V512" s="94"/>
      <c r="W512" s="92">
        <v>1</v>
      </c>
      <c r="X512" s="92"/>
      <c r="Y512" s="92"/>
      <c r="Z512" s="92"/>
      <c r="AA512" s="93">
        <v>1</v>
      </c>
      <c r="AB512" s="93"/>
      <c r="AC512" s="93"/>
      <c r="AD512" s="93"/>
      <c r="AE512" s="90">
        <v>10</v>
      </c>
      <c r="AF512" s="90"/>
      <c r="AG512" s="90"/>
      <c r="AH512" s="90"/>
      <c r="AI512" s="94" t="s">
        <v>102</v>
      </c>
      <c r="AJ512" s="94"/>
      <c r="AK512" s="95"/>
    </row>
    <row r="513" spans="2:37" s="42" customFormat="1" ht="20.100000000000001" customHeight="1" x14ac:dyDescent="0.4">
      <c r="B513" s="61" t="s">
        <v>11</v>
      </c>
      <c r="C513" s="96" t="s">
        <v>1055</v>
      </c>
      <c r="D513" s="97"/>
      <c r="E513" s="97"/>
      <c r="F513" s="97"/>
      <c r="G513" s="97"/>
      <c r="H513" s="97"/>
      <c r="I513" s="97"/>
      <c r="J513" s="97"/>
      <c r="K513" s="97"/>
      <c r="L513" s="97" t="s">
        <v>1074</v>
      </c>
      <c r="M513" s="97"/>
      <c r="N513" s="97"/>
      <c r="O513" s="97"/>
      <c r="P513" s="97"/>
      <c r="Q513" s="97"/>
      <c r="R513" s="97"/>
      <c r="S513" s="94" t="s">
        <v>100</v>
      </c>
      <c r="T513" s="94"/>
      <c r="U513" s="94"/>
      <c r="V513" s="94"/>
      <c r="W513" s="92">
        <v>1</v>
      </c>
      <c r="X513" s="92"/>
      <c r="Y513" s="92"/>
      <c r="Z513" s="92"/>
      <c r="AA513" s="93">
        <v>1</v>
      </c>
      <c r="AB513" s="93"/>
      <c r="AC513" s="93"/>
      <c r="AD513" s="93"/>
      <c r="AE513" s="90">
        <v>10</v>
      </c>
      <c r="AF513" s="90"/>
      <c r="AG513" s="90"/>
      <c r="AH513" s="90"/>
      <c r="AI513" s="94" t="s">
        <v>102</v>
      </c>
      <c r="AJ513" s="94"/>
      <c r="AK513" s="95"/>
    </row>
    <row r="514" spans="2:37" s="42" customFormat="1" ht="20.100000000000001" customHeight="1" x14ac:dyDescent="0.4">
      <c r="B514" s="61" t="s">
        <v>11</v>
      </c>
      <c r="C514" s="96" t="s">
        <v>1056</v>
      </c>
      <c r="D514" s="97"/>
      <c r="E514" s="97"/>
      <c r="F514" s="97"/>
      <c r="G514" s="97"/>
      <c r="H514" s="97"/>
      <c r="I514" s="97"/>
      <c r="J514" s="97"/>
      <c r="K514" s="97"/>
      <c r="L514" s="97" t="s">
        <v>1074</v>
      </c>
      <c r="M514" s="97"/>
      <c r="N514" s="97"/>
      <c r="O514" s="97"/>
      <c r="P514" s="97"/>
      <c r="Q514" s="97"/>
      <c r="R514" s="97"/>
      <c r="S514" s="94" t="s">
        <v>100</v>
      </c>
      <c r="T514" s="94"/>
      <c r="U514" s="94"/>
      <c r="V514" s="94"/>
      <c r="W514" s="92">
        <v>1</v>
      </c>
      <c r="X514" s="92"/>
      <c r="Y514" s="92"/>
      <c r="Z514" s="92"/>
      <c r="AA514" s="93">
        <v>1</v>
      </c>
      <c r="AB514" s="93"/>
      <c r="AC514" s="93"/>
      <c r="AD514" s="93"/>
      <c r="AE514" s="90">
        <v>10</v>
      </c>
      <c r="AF514" s="90"/>
      <c r="AG514" s="90"/>
      <c r="AH514" s="90"/>
      <c r="AI514" s="94" t="s">
        <v>102</v>
      </c>
      <c r="AJ514" s="94"/>
      <c r="AK514" s="95"/>
    </row>
    <row r="515" spans="2:37" s="42" customFormat="1" ht="20.100000000000001" customHeight="1" x14ac:dyDescent="0.4">
      <c r="B515" s="61" t="s">
        <v>11</v>
      </c>
      <c r="C515" s="96" t="s">
        <v>1057</v>
      </c>
      <c r="D515" s="97"/>
      <c r="E515" s="97"/>
      <c r="F515" s="97"/>
      <c r="G515" s="97"/>
      <c r="H515" s="97"/>
      <c r="I515" s="97"/>
      <c r="J515" s="97"/>
      <c r="K515" s="97"/>
      <c r="L515" s="97" t="s">
        <v>1074</v>
      </c>
      <c r="M515" s="97"/>
      <c r="N515" s="97"/>
      <c r="O515" s="97"/>
      <c r="P515" s="97"/>
      <c r="Q515" s="97"/>
      <c r="R515" s="97"/>
      <c r="S515" s="94" t="s">
        <v>100</v>
      </c>
      <c r="T515" s="94"/>
      <c r="U515" s="94"/>
      <c r="V515" s="94"/>
      <c r="W515" s="92">
        <v>0.5</v>
      </c>
      <c r="X515" s="92"/>
      <c r="Y515" s="92"/>
      <c r="Z515" s="92"/>
      <c r="AA515" s="93">
        <v>1</v>
      </c>
      <c r="AB515" s="93"/>
      <c r="AC515" s="93"/>
      <c r="AD515" s="93"/>
      <c r="AE515" s="90">
        <v>10</v>
      </c>
      <c r="AF515" s="90"/>
      <c r="AG515" s="90"/>
      <c r="AH515" s="90"/>
      <c r="AI515" s="94" t="s">
        <v>102</v>
      </c>
      <c r="AJ515" s="94"/>
      <c r="AK515" s="95"/>
    </row>
    <row r="516" spans="2:37" s="42" customFormat="1" ht="20.100000000000001" customHeight="1" x14ac:dyDescent="0.4">
      <c r="B516" s="61" t="s">
        <v>11</v>
      </c>
      <c r="C516" s="96" t="s">
        <v>1058</v>
      </c>
      <c r="D516" s="97"/>
      <c r="E516" s="97"/>
      <c r="F516" s="97"/>
      <c r="G516" s="97"/>
      <c r="H516" s="97"/>
      <c r="I516" s="97"/>
      <c r="J516" s="97"/>
      <c r="K516" s="97"/>
      <c r="L516" s="97" t="s">
        <v>1074</v>
      </c>
      <c r="M516" s="97"/>
      <c r="N516" s="97"/>
      <c r="O516" s="97"/>
      <c r="P516" s="97"/>
      <c r="Q516" s="97"/>
      <c r="R516" s="97"/>
      <c r="S516" s="94" t="s">
        <v>100</v>
      </c>
      <c r="T516" s="94"/>
      <c r="U516" s="94"/>
      <c r="V516" s="94"/>
      <c r="W516" s="92">
        <v>1</v>
      </c>
      <c r="X516" s="92"/>
      <c r="Y516" s="92"/>
      <c r="Z516" s="92"/>
      <c r="AA516" s="93">
        <v>1</v>
      </c>
      <c r="AB516" s="93"/>
      <c r="AC516" s="93"/>
      <c r="AD516" s="93"/>
      <c r="AE516" s="90">
        <v>10</v>
      </c>
      <c r="AF516" s="90"/>
      <c r="AG516" s="90"/>
      <c r="AH516" s="90"/>
      <c r="AI516" s="94" t="s">
        <v>102</v>
      </c>
      <c r="AJ516" s="94"/>
      <c r="AK516" s="95"/>
    </row>
    <row r="517" spans="2:37" s="42" customFormat="1" ht="20.100000000000001" customHeight="1" x14ac:dyDescent="0.4">
      <c r="B517" s="61" t="s">
        <v>11</v>
      </c>
      <c r="C517" s="96" t="s">
        <v>1059</v>
      </c>
      <c r="D517" s="97"/>
      <c r="E517" s="97"/>
      <c r="F517" s="97"/>
      <c r="G517" s="97"/>
      <c r="H517" s="97"/>
      <c r="I517" s="97"/>
      <c r="J517" s="97"/>
      <c r="K517" s="97"/>
      <c r="L517" s="97" t="s">
        <v>1074</v>
      </c>
      <c r="M517" s="97"/>
      <c r="N517" s="97"/>
      <c r="O517" s="97"/>
      <c r="P517" s="97"/>
      <c r="Q517" s="97"/>
      <c r="R517" s="97"/>
      <c r="S517" s="94" t="s">
        <v>100</v>
      </c>
      <c r="T517" s="94"/>
      <c r="U517" s="94"/>
      <c r="V517" s="94"/>
      <c r="W517" s="92">
        <v>1.5</v>
      </c>
      <c r="X517" s="92"/>
      <c r="Y517" s="92"/>
      <c r="Z517" s="92"/>
      <c r="AA517" s="93">
        <v>1</v>
      </c>
      <c r="AB517" s="93"/>
      <c r="AC517" s="93"/>
      <c r="AD517" s="93"/>
      <c r="AE517" s="90">
        <v>10</v>
      </c>
      <c r="AF517" s="90"/>
      <c r="AG517" s="90"/>
      <c r="AH517" s="90"/>
      <c r="AI517" s="94" t="s">
        <v>102</v>
      </c>
      <c r="AJ517" s="94"/>
      <c r="AK517" s="95"/>
    </row>
    <row r="518" spans="2:37" s="42" customFormat="1" ht="20.100000000000001" customHeight="1" x14ac:dyDescent="0.4">
      <c r="B518" s="61" t="s">
        <v>11</v>
      </c>
      <c r="C518" s="96" t="s">
        <v>1060</v>
      </c>
      <c r="D518" s="97"/>
      <c r="E518" s="97"/>
      <c r="F518" s="97"/>
      <c r="G518" s="97"/>
      <c r="H518" s="97"/>
      <c r="I518" s="97"/>
      <c r="J518" s="97"/>
      <c r="K518" s="97"/>
      <c r="L518" s="97" t="s">
        <v>1074</v>
      </c>
      <c r="M518" s="97"/>
      <c r="N518" s="97"/>
      <c r="O518" s="97"/>
      <c r="P518" s="97"/>
      <c r="Q518" s="97"/>
      <c r="R518" s="97"/>
      <c r="S518" s="94" t="s">
        <v>100</v>
      </c>
      <c r="T518" s="94"/>
      <c r="U518" s="94"/>
      <c r="V518" s="94"/>
      <c r="W518" s="92">
        <v>1</v>
      </c>
      <c r="X518" s="92"/>
      <c r="Y518" s="92"/>
      <c r="Z518" s="92"/>
      <c r="AA518" s="93">
        <v>1</v>
      </c>
      <c r="AB518" s="93"/>
      <c r="AC518" s="93"/>
      <c r="AD518" s="93"/>
      <c r="AE518" s="90">
        <v>10</v>
      </c>
      <c r="AF518" s="90"/>
      <c r="AG518" s="90"/>
      <c r="AH518" s="90"/>
      <c r="AI518" s="94" t="s">
        <v>102</v>
      </c>
      <c r="AJ518" s="94"/>
      <c r="AK518" s="95"/>
    </row>
    <row r="519" spans="2:37" s="42" customFormat="1" ht="20.100000000000001" customHeight="1" x14ac:dyDescent="0.4">
      <c r="B519" s="61" t="s">
        <v>11</v>
      </c>
      <c r="C519" s="96" t="s">
        <v>1061</v>
      </c>
      <c r="D519" s="97"/>
      <c r="E519" s="97"/>
      <c r="F519" s="97"/>
      <c r="G519" s="97"/>
      <c r="H519" s="97"/>
      <c r="I519" s="97"/>
      <c r="J519" s="97"/>
      <c r="K519" s="97"/>
      <c r="L519" s="97" t="s">
        <v>1074</v>
      </c>
      <c r="M519" s="97"/>
      <c r="N519" s="97"/>
      <c r="O519" s="97"/>
      <c r="P519" s="97"/>
      <c r="Q519" s="97"/>
      <c r="R519" s="97"/>
      <c r="S519" s="94" t="s">
        <v>100</v>
      </c>
      <c r="T519" s="94"/>
      <c r="U519" s="94"/>
      <c r="V519" s="94"/>
      <c r="W519" s="92">
        <v>1</v>
      </c>
      <c r="X519" s="92"/>
      <c r="Y519" s="92"/>
      <c r="Z519" s="92"/>
      <c r="AA519" s="93">
        <v>1</v>
      </c>
      <c r="AB519" s="93"/>
      <c r="AC519" s="93"/>
      <c r="AD519" s="93"/>
      <c r="AE519" s="90">
        <v>8</v>
      </c>
      <c r="AF519" s="90"/>
      <c r="AG519" s="90"/>
      <c r="AH519" s="90"/>
      <c r="AI519" s="94" t="s">
        <v>102</v>
      </c>
      <c r="AJ519" s="94"/>
      <c r="AK519" s="95"/>
    </row>
    <row r="520" spans="2:37" s="42" customFormat="1" ht="20.100000000000001" customHeight="1" x14ac:dyDescent="0.4">
      <c r="B520" s="61" t="s">
        <v>11</v>
      </c>
      <c r="C520" s="96" t="s">
        <v>1062</v>
      </c>
      <c r="D520" s="97"/>
      <c r="E520" s="97"/>
      <c r="F520" s="97"/>
      <c r="G520" s="97"/>
      <c r="H520" s="97"/>
      <c r="I520" s="97"/>
      <c r="J520" s="97"/>
      <c r="K520" s="97"/>
      <c r="L520" s="97" t="s">
        <v>1074</v>
      </c>
      <c r="M520" s="97"/>
      <c r="N520" s="97"/>
      <c r="O520" s="97"/>
      <c r="P520" s="97"/>
      <c r="Q520" s="97"/>
      <c r="R520" s="97"/>
      <c r="S520" s="94" t="s">
        <v>100</v>
      </c>
      <c r="T520" s="94"/>
      <c r="U520" s="94"/>
      <c r="V520" s="94"/>
      <c r="W520" s="92">
        <v>2.5</v>
      </c>
      <c r="X520" s="92"/>
      <c r="Y520" s="92"/>
      <c r="Z520" s="92"/>
      <c r="AA520" s="93">
        <v>1</v>
      </c>
      <c r="AB520" s="93"/>
      <c r="AC520" s="93"/>
      <c r="AD520" s="93"/>
      <c r="AE520" s="90">
        <v>8</v>
      </c>
      <c r="AF520" s="90"/>
      <c r="AG520" s="90"/>
      <c r="AH520" s="90"/>
      <c r="AI520" s="94" t="s">
        <v>102</v>
      </c>
      <c r="AJ520" s="94"/>
      <c r="AK520" s="95"/>
    </row>
    <row r="521" spans="2:37" s="42" customFormat="1" ht="20.100000000000001" customHeight="1" x14ac:dyDescent="0.4">
      <c r="B521" s="61" t="s">
        <v>11</v>
      </c>
      <c r="C521" s="96" t="s">
        <v>1063</v>
      </c>
      <c r="D521" s="97"/>
      <c r="E521" s="97"/>
      <c r="F521" s="97"/>
      <c r="G521" s="97"/>
      <c r="H521" s="97"/>
      <c r="I521" s="97"/>
      <c r="J521" s="97"/>
      <c r="K521" s="97"/>
      <c r="L521" s="97" t="s">
        <v>1074</v>
      </c>
      <c r="M521" s="97"/>
      <c r="N521" s="97"/>
      <c r="O521" s="97"/>
      <c r="P521" s="97"/>
      <c r="Q521" s="97"/>
      <c r="R521" s="97"/>
      <c r="S521" s="94" t="s">
        <v>100</v>
      </c>
      <c r="T521" s="94"/>
      <c r="U521" s="94"/>
      <c r="V521" s="94"/>
      <c r="W521" s="92">
        <v>4</v>
      </c>
      <c r="X521" s="92"/>
      <c r="Y521" s="92"/>
      <c r="Z521" s="92"/>
      <c r="AA521" s="93">
        <v>1</v>
      </c>
      <c r="AB521" s="93"/>
      <c r="AC521" s="93"/>
      <c r="AD521" s="93"/>
      <c r="AE521" s="90">
        <v>8</v>
      </c>
      <c r="AF521" s="90"/>
      <c r="AG521" s="90"/>
      <c r="AH521" s="90"/>
      <c r="AI521" s="94" t="s">
        <v>102</v>
      </c>
      <c r="AJ521" s="94"/>
      <c r="AK521" s="95"/>
    </row>
    <row r="522" spans="2:37" s="42" customFormat="1" ht="20.100000000000001" customHeight="1" x14ac:dyDescent="0.4">
      <c r="B522" s="61" t="s">
        <v>11</v>
      </c>
      <c r="C522" s="96" t="s">
        <v>1064</v>
      </c>
      <c r="D522" s="97"/>
      <c r="E522" s="97"/>
      <c r="F522" s="97"/>
      <c r="G522" s="97"/>
      <c r="H522" s="97"/>
      <c r="I522" s="97"/>
      <c r="J522" s="97"/>
      <c r="K522" s="97"/>
      <c r="L522" s="97" t="s">
        <v>1074</v>
      </c>
      <c r="M522" s="97"/>
      <c r="N522" s="97"/>
      <c r="O522" s="97"/>
      <c r="P522" s="97"/>
      <c r="Q522" s="97"/>
      <c r="R522" s="97"/>
      <c r="S522" s="94" t="s">
        <v>100</v>
      </c>
      <c r="T522" s="94"/>
      <c r="U522" s="94"/>
      <c r="V522" s="94"/>
      <c r="W522" s="92">
        <v>0.5</v>
      </c>
      <c r="X522" s="92"/>
      <c r="Y522" s="92"/>
      <c r="Z522" s="92"/>
      <c r="AA522" s="93">
        <v>1</v>
      </c>
      <c r="AB522" s="93"/>
      <c r="AC522" s="93"/>
      <c r="AD522" s="93"/>
      <c r="AE522" s="90">
        <v>8</v>
      </c>
      <c r="AF522" s="90"/>
      <c r="AG522" s="90"/>
      <c r="AH522" s="90"/>
      <c r="AI522" s="94" t="s">
        <v>102</v>
      </c>
      <c r="AJ522" s="94"/>
      <c r="AK522" s="95"/>
    </row>
    <row r="523" spans="2:37" s="42" customFormat="1" ht="20.100000000000001" customHeight="1" x14ac:dyDescent="0.4">
      <c r="B523" s="61" t="s">
        <v>11</v>
      </c>
      <c r="C523" s="96" t="s">
        <v>1065</v>
      </c>
      <c r="D523" s="97"/>
      <c r="E523" s="97"/>
      <c r="F523" s="97"/>
      <c r="G523" s="97"/>
      <c r="H523" s="97"/>
      <c r="I523" s="97"/>
      <c r="J523" s="97"/>
      <c r="K523" s="97"/>
      <c r="L523" s="97" t="s">
        <v>1074</v>
      </c>
      <c r="M523" s="97"/>
      <c r="N523" s="97"/>
      <c r="O523" s="97"/>
      <c r="P523" s="97"/>
      <c r="Q523" s="97"/>
      <c r="R523" s="97"/>
      <c r="S523" s="94" t="s">
        <v>100</v>
      </c>
      <c r="T523" s="94"/>
      <c r="U523" s="94"/>
      <c r="V523" s="94"/>
      <c r="W523" s="92">
        <v>0.5</v>
      </c>
      <c r="X523" s="92"/>
      <c r="Y523" s="92"/>
      <c r="Z523" s="92"/>
      <c r="AA523" s="93">
        <v>1</v>
      </c>
      <c r="AB523" s="93"/>
      <c r="AC523" s="93"/>
      <c r="AD523" s="93"/>
      <c r="AE523" s="90">
        <v>8</v>
      </c>
      <c r="AF523" s="90"/>
      <c r="AG523" s="90"/>
      <c r="AH523" s="90"/>
      <c r="AI523" s="94" t="s">
        <v>102</v>
      </c>
      <c r="AJ523" s="94"/>
      <c r="AK523" s="95"/>
    </row>
    <row r="524" spans="2:37" s="42" customFormat="1" ht="20.100000000000001" customHeight="1" x14ac:dyDescent="0.4">
      <c r="B524" s="61" t="s">
        <v>11</v>
      </c>
      <c r="C524" s="96" t="s">
        <v>1066</v>
      </c>
      <c r="D524" s="97"/>
      <c r="E524" s="97"/>
      <c r="F524" s="97"/>
      <c r="G524" s="97"/>
      <c r="H524" s="97"/>
      <c r="I524" s="97"/>
      <c r="J524" s="97"/>
      <c r="K524" s="97"/>
      <c r="L524" s="97" t="s">
        <v>106</v>
      </c>
      <c r="M524" s="97"/>
      <c r="N524" s="97"/>
      <c r="O524" s="97"/>
      <c r="P524" s="97"/>
      <c r="Q524" s="97"/>
      <c r="R524" s="97"/>
      <c r="S524" s="94" t="s">
        <v>110</v>
      </c>
      <c r="T524" s="94"/>
      <c r="U524" s="94"/>
      <c r="V524" s="94"/>
      <c r="W524" s="92">
        <v>16</v>
      </c>
      <c r="X524" s="92"/>
      <c r="Y524" s="92"/>
      <c r="Z524" s="92"/>
      <c r="AA524" s="93">
        <v>1</v>
      </c>
      <c r="AB524" s="93"/>
      <c r="AC524" s="93"/>
      <c r="AD524" s="93"/>
      <c r="AE524" s="90">
        <v>10</v>
      </c>
      <c r="AF524" s="90"/>
      <c r="AG524" s="90"/>
      <c r="AH524" s="90"/>
      <c r="AI524" s="94" t="s">
        <v>107</v>
      </c>
      <c r="AJ524" s="94"/>
      <c r="AK524" s="95"/>
    </row>
    <row r="525" spans="2:37" s="42" customFormat="1" ht="20.100000000000001" customHeight="1" x14ac:dyDescent="0.4">
      <c r="B525" s="61" t="s">
        <v>11</v>
      </c>
      <c r="C525" s="96" t="s">
        <v>1067</v>
      </c>
      <c r="D525" s="97"/>
      <c r="E525" s="97"/>
      <c r="F525" s="97"/>
      <c r="G525" s="97"/>
      <c r="H525" s="97"/>
      <c r="I525" s="97"/>
      <c r="J525" s="97"/>
      <c r="K525" s="97"/>
      <c r="L525" s="97" t="s">
        <v>106</v>
      </c>
      <c r="M525" s="97"/>
      <c r="N525" s="97"/>
      <c r="O525" s="97"/>
      <c r="P525" s="97"/>
      <c r="Q525" s="97"/>
      <c r="R525" s="97"/>
      <c r="S525" s="94" t="s">
        <v>100</v>
      </c>
      <c r="T525" s="94"/>
      <c r="U525" s="94"/>
      <c r="V525" s="94"/>
      <c r="W525" s="92">
        <v>1.5</v>
      </c>
      <c r="X525" s="92"/>
      <c r="Y525" s="92"/>
      <c r="Z525" s="92"/>
      <c r="AA525" s="93">
        <v>1</v>
      </c>
      <c r="AB525" s="93"/>
      <c r="AC525" s="93"/>
      <c r="AD525" s="93"/>
      <c r="AE525" s="90">
        <v>24</v>
      </c>
      <c r="AF525" s="90"/>
      <c r="AG525" s="90"/>
      <c r="AH525" s="90"/>
      <c r="AI525" s="94" t="s">
        <v>107</v>
      </c>
      <c r="AJ525" s="94"/>
      <c r="AK525" s="95"/>
    </row>
    <row r="526" spans="2:37" s="42" customFormat="1" ht="20.100000000000001" customHeight="1" x14ac:dyDescent="0.4">
      <c r="B526" s="61" t="s">
        <v>11</v>
      </c>
      <c r="C526" s="96" t="s">
        <v>1068</v>
      </c>
      <c r="D526" s="97"/>
      <c r="E526" s="97"/>
      <c r="F526" s="97"/>
      <c r="G526" s="97"/>
      <c r="H526" s="97"/>
      <c r="I526" s="97"/>
      <c r="J526" s="97"/>
      <c r="K526" s="97"/>
      <c r="L526" s="97" t="s">
        <v>106</v>
      </c>
      <c r="M526" s="97"/>
      <c r="N526" s="97"/>
      <c r="O526" s="97"/>
      <c r="P526" s="97"/>
      <c r="Q526" s="97"/>
      <c r="R526" s="97"/>
      <c r="S526" s="94" t="s">
        <v>105</v>
      </c>
      <c r="T526" s="94"/>
      <c r="U526" s="94"/>
      <c r="V526" s="94"/>
      <c r="W526" s="92">
        <v>2</v>
      </c>
      <c r="X526" s="92"/>
      <c r="Y526" s="92"/>
      <c r="Z526" s="92"/>
      <c r="AA526" s="93">
        <v>1</v>
      </c>
      <c r="AB526" s="93"/>
      <c r="AC526" s="93"/>
      <c r="AD526" s="93"/>
      <c r="AE526" s="90" t="s">
        <v>663</v>
      </c>
      <c r="AF526" s="90"/>
      <c r="AG526" s="90"/>
      <c r="AH526" s="90"/>
      <c r="AI526" s="94" t="s">
        <v>107</v>
      </c>
      <c r="AJ526" s="94"/>
      <c r="AK526" s="95"/>
    </row>
    <row r="527" spans="2:37" s="42" customFormat="1" ht="20.100000000000001" customHeight="1" x14ac:dyDescent="0.4">
      <c r="B527" s="61" t="s">
        <v>11</v>
      </c>
      <c r="C527" s="96" t="s">
        <v>1069</v>
      </c>
      <c r="D527" s="97"/>
      <c r="E527" s="97"/>
      <c r="F527" s="97"/>
      <c r="G527" s="97"/>
      <c r="H527" s="97"/>
      <c r="I527" s="97"/>
      <c r="J527" s="97"/>
      <c r="K527" s="97"/>
      <c r="L527" s="97" t="s">
        <v>106</v>
      </c>
      <c r="M527" s="97"/>
      <c r="N527" s="97"/>
      <c r="O527" s="97"/>
      <c r="P527" s="97"/>
      <c r="Q527" s="97"/>
      <c r="R527" s="97"/>
      <c r="S527" s="94" t="s">
        <v>105</v>
      </c>
      <c r="T527" s="94"/>
      <c r="U527" s="94"/>
      <c r="V527" s="94"/>
      <c r="W527" s="92">
        <v>2</v>
      </c>
      <c r="X527" s="92"/>
      <c r="Y527" s="92"/>
      <c r="Z527" s="92"/>
      <c r="AA527" s="93">
        <v>1</v>
      </c>
      <c r="AB527" s="93"/>
      <c r="AC527" s="93"/>
      <c r="AD527" s="93"/>
      <c r="AE527" s="90" t="s">
        <v>663</v>
      </c>
      <c r="AF527" s="90"/>
      <c r="AG527" s="90"/>
      <c r="AH527" s="90"/>
      <c r="AI527" s="94" t="s">
        <v>107</v>
      </c>
      <c r="AJ527" s="94"/>
      <c r="AK527" s="95"/>
    </row>
    <row r="528" spans="2:37" s="42" customFormat="1" ht="20.100000000000001" customHeight="1" x14ac:dyDescent="0.4">
      <c r="B528" s="61" t="s">
        <v>11</v>
      </c>
      <c r="C528" s="96" t="s">
        <v>1070</v>
      </c>
      <c r="D528" s="97"/>
      <c r="E528" s="97"/>
      <c r="F528" s="97"/>
      <c r="G528" s="97"/>
      <c r="H528" s="97"/>
      <c r="I528" s="97"/>
      <c r="J528" s="97"/>
      <c r="K528" s="97"/>
      <c r="L528" s="97" t="s">
        <v>716</v>
      </c>
      <c r="M528" s="97"/>
      <c r="N528" s="97"/>
      <c r="O528" s="97"/>
      <c r="P528" s="97"/>
      <c r="Q528" s="97"/>
      <c r="R528" s="97"/>
      <c r="S528" s="94" t="s">
        <v>100</v>
      </c>
      <c r="T528" s="94"/>
      <c r="U528" s="94"/>
      <c r="V528" s="94"/>
      <c r="W528" s="92">
        <v>3</v>
      </c>
      <c r="X528" s="92"/>
      <c r="Y528" s="92"/>
      <c r="Z528" s="92"/>
      <c r="AA528" s="93">
        <v>2</v>
      </c>
      <c r="AB528" s="93"/>
      <c r="AC528" s="93"/>
      <c r="AD528" s="93"/>
      <c r="AE528" s="90">
        <v>60</v>
      </c>
      <c r="AF528" s="90"/>
      <c r="AG528" s="90"/>
      <c r="AH528" s="90"/>
      <c r="AI528" s="94" t="s">
        <v>107</v>
      </c>
      <c r="AJ528" s="94"/>
      <c r="AK528" s="95"/>
    </row>
    <row r="529" spans="2:37" s="42" customFormat="1" ht="20.100000000000001" customHeight="1" x14ac:dyDescent="0.4">
      <c r="B529" s="61" t="s">
        <v>11</v>
      </c>
      <c r="C529" s="96" t="s">
        <v>1071</v>
      </c>
      <c r="D529" s="97"/>
      <c r="E529" s="97"/>
      <c r="F529" s="97"/>
      <c r="G529" s="97"/>
      <c r="H529" s="97"/>
      <c r="I529" s="97"/>
      <c r="J529" s="97"/>
      <c r="K529" s="97"/>
      <c r="L529" s="97" t="s">
        <v>716</v>
      </c>
      <c r="M529" s="97"/>
      <c r="N529" s="97"/>
      <c r="O529" s="97"/>
      <c r="P529" s="97"/>
      <c r="Q529" s="97"/>
      <c r="R529" s="97"/>
      <c r="S529" s="94" t="s">
        <v>100</v>
      </c>
      <c r="T529" s="94"/>
      <c r="U529" s="94"/>
      <c r="V529" s="94"/>
      <c r="W529" s="92">
        <v>2.5</v>
      </c>
      <c r="X529" s="92"/>
      <c r="Y529" s="92"/>
      <c r="Z529" s="92"/>
      <c r="AA529" s="93">
        <v>1</v>
      </c>
      <c r="AB529" s="93"/>
      <c r="AC529" s="93"/>
      <c r="AD529" s="93"/>
      <c r="AE529" s="90">
        <v>28</v>
      </c>
      <c r="AF529" s="90"/>
      <c r="AG529" s="90"/>
      <c r="AH529" s="90"/>
      <c r="AI529" s="94" t="s">
        <v>107</v>
      </c>
      <c r="AJ529" s="94"/>
      <c r="AK529" s="95"/>
    </row>
    <row r="530" spans="2:37" s="42" customFormat="1" ht="20.100000000000001" customHeight="1" x14ac:dyDescent="0.4">
      <c r="B530" s="61" t="s">
        <v>11</v>
      </c>
      <c r="C530" s="96" t="s">
        <v>1072</v>
      </c>
      <c r="D530" s="97"/>
      <c r="E530" s="97"/>
      <c r="F530" s="97"/>
      <c r="G530" s="97"/>
      <c r="H530" s="97"/>
      <c r="I530" s="97"/>
      <c r="J530" s="97"/>
      <c r="K530" s="97"/>
      <c r="L530" s="97" t="s">
        <v>716</v>
      </c>
      <c r="M530" s="97"/>
      <c r="N530" s="97"/>
      <c r="O530" s="97"/>
      <c r="P530" s="97"/>
      <c r="Q530" s="97"/>
      <c r="R530" s="97"/>
      <c r="S530" s="94" t="s">
        <v>100</v>
      </c>
      <c r="T530" s="94"/>
      <c r="U530" s="94"/>
      <c r="V530" s="94"/>
      <c r="W530" s="92">
        <v>3</v>
      </c>
      <c r="X530" s="92"/>
      <c r="Y530" s="92"/>
      <c r="Z530" s="92"/>
      <c r="AA530" s="93">
        <v>3</v>
      </c>
      <c r="AB530" s="93"/>
      <c r="AC530" s="93"/>
      <c r="AD530" s="93"/>
      <c r="AE530" s="90">
        <v>56</v>
      </c>
      <c r="AF530" s="90"/>
      <c r="AG530" s="90"/>
      <c r="AH530" s="90"/>
      <c r="AI530" s="94" t="s">
        <v>107</v>
      </c>
      <c r="AJ530" s="94"/>
      <c r="AK530" s="95"/>
    </row>
    <row r="531" spans="2:37" s="42" customFormat="1" ht="20.100000000000001" customHeight="1" x14ac:dyDescent="0.4">
      <c r="B531" s="61" t="s">
        <v>11</v>
      </c>
      <c r="C531" s="96" t="s">
        <v>1073</v>
      </c>
      <c r="D531" s="97"/>
      <c r="E531" s="97"/>
      <c r="F531" s="97"/>
      <c r="G531" s="97"/>
      <c r="H531" s="97"/>
      <c r="I531" s="97"/>
      <c r="J531" s="97"/>
      <c r="K531" s="97"/>
      <c r="L531" s="97" t="s">
        <v>716</v>
      </c>
      <c r="M531" s="97"/>
      <c r="N531" s="97"/>
      <c r="O531" s="97"/>
      <c r="P531" s="97"/>
      <c r="Q531" s="97"/>
      <c r="R531" s="97"/>
      <c r="S531" s="94" t="s">
        <v>100</v>
      </c>
      <c r="T531" s="94"/>
      <c r="U531" s="94"/>
      <c r="V531" s="94"/>
      <c r="W531" s="92">
        <v>3</v>
      </c>
      <c r="X531" s="92"/>
      <c r="Y531" s="92"/>
      <c r="Z531" s="92"/>
      <c r="AA531" s="93">
        <v>1</v>
      </c>
      <c r="AB531" s="93"/>
      <c r="AC531" s="93"/>
      <c r="AD531" s="93"/>
      <c r="AE531" s="90">
        <v>23</v>
      </c>
      <c r="AF531" s="90"/>
      <c r="AG531" s="90"/>
      <c r="AH531" s="90"/>
      <c r="AI531" s="94" t="s">
        <v>107</v>
      </c>
      <c r="AJ531" s="94"/>
      <c r="AK531" s="95"/>
    </row>
    <row r="532" spans="2:37" s="42" customFormat="1" ht="20.100000000000001" customHeight="1" x14ac:dyDescent="0.4">
      <c r="B532" s="61" t="s">
        <v>12</v>
      </c>
      <c r="C532" s="96" t="s">
        <v>1080</v>
      </c>
      <c r="D532" s="97"/>
      <c r="E532" s="97"/>
      <c r="F532" s="97"/>
      <c r="G532" s="97"/>
      <c r="H532" s="97"/>
      <c r="I532" s="97"/>
      <c r="J532" s="97"/>
      <c r="K532" s="97"/>
      <c r="L532" s="97" t="s">
        <v>142</v>
      </c>
      <c r="M532" s="97"/>
      <c r="N532" s="97"/>
      <c r="O532" s="97"/>
      <c r="P532" s="97"/>
      <c r="Q532" s="97"/>
      <c r="R532" s="97"/>
      <c r="S532" s="94" t="s">
        <v>101</v>
      </c>
      <c r="T532" s="94"/>
      <c r="U532" s="94"/>
      <c r="V532" s="94"/>
      <c r="W532" s="92">
        <v>3</v>
      </c>
      <c r="X532" s="92"/>
      <c r="Y532" s="92"/>
      <c r="Z532" s="92"/>
      <c r="AA532" s="93">
        <v>1</v>
      </c>
      <c r="AB532" s="93"/>
      <c r="AC532" s="93"/>
      <c r="AD532" s="93"/>
      <c r="AE532" s="90">
        <v>10</v>
      </c>
      <c r="AF532" s="90"/>
      <c r="AG532" s="90"/>
      <c r="AH532" s="90"/>
      <c r="AI532" s="94" t="s">
        <v>102</v>
      </c>
      <c r="AJ532" s="94"/>
      <c r="AK532" s="95"/>
    </row>
    <row r="533" spans="2:37" s="42" customFormat="1" ht="20.100000000000001" customHeight="1" x14ac:dyDescent="0.4">
      <c r="B533" s="61" t="s">
        <v>12</v>
      </c>
      <c r="C533" s="96" t="s">
        <v>1081</v>
      </c>
      <c r="D533" s="97"/>
      <c r="E533" s="97"/>
      <c r="F533" s="97"/>
      <c r="G533" s="97"/>
      <c r="H533" s="97"/>
      <c r="I533" s="97"/>
      <c r="J533" s="97"/>
      <c r="K533" s="97"/>
      <c r="L533" s="97" t="s">
        <v>1090</v>
      </c>
      <c r="M533" s="97"/>
      <c r="N533" s="97"/>
      <c r="O533" s="97"/>
      <c r="P533" s="97"/>
      <c r="Q533" s="97"/>
      <c r="R533" s="97"/>
      <c r="S533" s="94" t="s">
        <v>100</v>
      </c>
      <c r="T533" s="94"/>
      <c r="U533" s="94"/>
      <c r="V533" s="94"/>
      <c r="W533" s="92">
        <v>2</v>
      </c>
      <c r="X533" s="92"/>
      <c r="Y533" s="92"/>
      <c r="Z533" s="92"/>
      <c r="AA533" s="93">
        <v>1</v>
      </c>
      <c r="AB533" s="93"/>
      <c r="AC533" s="93"/>
      <c r="AD533" s="93"/>
      <c r="AE533" s="90">
        <v>12</v>
      </c>
      <c r="AF533" s="90"/>
      <c r="AG533" s="90"/>
      <c r="AH533" s="90"/>
      <c r="AI533" s="94" t="s">
        <v>102</v>
      </c>
      <c r="AJ533" s="94"/>
      <c r="AK533" s="95"/>
    </row>
    <row r="534" spans="2:37" s="42" customFormat="1" ht="20.100000000000001" customHeight="1" x14ac:dyDescent="0.4">
      <c r="B534" s="61" t="s">
        <v>12</v>
      </c>
      <c r="C534" s="96" t="s">
        <v>1079</v>
      </c>
      <c r="D534" s="97"/>
      <c r="E534" s="97"/>
      <c r="F534" s="97"/>
      <c r="G534" s="97"/>
      <c r="H534" s="97"/>
      <c r="I534" s="97"/>
      <c r="J534" s="97"/>
      <c r="K534" s="97"/>
      <c r="L534" s="97" t="s">
        <v>142</v>
      </c>
      <c r="M534" s="97"/>
      <c r="N534" s="97"/>
      <c r="O534" s="97"/>
      <c r="P534" s="97"/>
      <c r="Q534" s="97"/>
      <c r="R534" s="97"/>
      <c r="S534" s="94" t="s">
        <v>100</v>
      </c>
      <c r="T534" s="94"/>
      <c r="U534" s="94"/>
      <c r="V534" s="94"/>
      <c r="W534" s="92">
        <v>0.5</v>
      </c>
      <c r="X534" s="92"/>
      <c r="Y534" s="92"/>
      <c r="Z534" s="92"/>
      <c r="AA534" s="93">
        <v>1</v>
      </c>
      <c r="AB534" s="93"/>
      <c r="AC534" s="93"/>
      <c r="AD534" s="93"/>
      <c r="AE534" s="90">
        <v>10</v>
      </c>
      <c r="AF534" s="90"/>
      <c r="AG534" s="90"/>
      <c r="AH534" s="90"/>
      <c r="AI534" s="94" t="s">
        <v>102</v>
      </c>
      <c r="AJ534" s="94"/>
      <c r="AK534" s="95"/>
    </row>
    <row r="535" spans="2:37" s="42" customFormat="1" ht="20.100000000000001" customHeight="1" x14ac:dyDescent="0.4">
      <c r="B535" s="61" t="s">
        <v>12</v>
      </c>
      <c r="C535" s="96" t="s">
        <v>1082</v>
      </c>
      <c r="D535" s="97"/>
      <c r="E535" s="97"/>
      <c r="F535" s="97"/>
      <c r="G535" s="97"/>
      <c r="H535" s="97"/>
      <c r="I535" s="97"/>
      <c r="J535" s="97"/>
      <c r="K535" s="97"/>
      <c r="L535" s="97" t="s">
        <v>142</v>
      </c>
      <c r="M535" s="97"/>
      <c r="N535" s="97"/>
      <c r="O535" s="97"/>
      <c r="P535" s="97"/>
      <c r="Q535" s="97"/>
      <c r="R535" s="97"/>
      <c r="S535" s="94" t="s">
        <v>100</v>
      </c>
      <c r="T535" s="94"/>
      <c r="U535" s="94"/>
      <c r="V535" s="94"/>
      <c r="W535" s="92">
        <v>1</v>
      </c>
      <c r="X535" s="92"/>
      <c r="Y535" s="92"/>
      <c r="Z535" s="92"/>
      <c r="AA535" s="93">
        <v>1</v>
      </c>
      <c r="AB535" s="93"/>
      <c r="AC535" s="93"/>
      <c r="AD535" s="93"/>
      <c r="AE535" s="90">
        <v>10</v>
      </c>
      <c r="AF535" s="90"/>
      <c r="AG535" s="90"/>
      <c r="AH535" s="90"/>
      <c r="AI535" s="94" t="s">
        <v>102</v>
      </c>
      <c r="AJ535" s="94"/>
      <c r="AK535" s="95"/>
    </row>
    <row r="536" spans="2:37" s="42" customFormat="1" ht="20.100000000000001" customHeight="1" x14ac:dyDescent="0.4">
      <c r="B536" s="61" t="s">
        <v>12</v>
      </c>
      <c r="C536" s="96" t="s">
        <v>1083</v>
      </c>
      <c r="D536" s="97"/>
      <c r="E536" s="97"/>
      <c r="F536" s="97"/>
      <c r="G536" s="97"/>
      <c r="H536" s="97"/>
      <c r="I536" s="97"/>
      <c r="J536" s="97"/>
      <c r="K536" s="97"/>
      <c r="L536" s="97" t="s">
        <v>142</v>
      </c>
      <c r="M536" s="97"/>
      <c r="N536" s="97"/>
      <c r="O536" s="97"/>
      <c r="P536" s="97"/>
      <c r="Q536" s="97"/>
      <c r="R536" s="97"/>
      <c r="S536" s="94" t="s">
        <v>100</v>
      </c>
      <c r="T536" s="94"/>
      <c r="U536" s="94"/>
      <c r="V536" s="94"/>
      <c r="W536" s="92">
        <v>1</v>
      </c>
      <c r="X536" s="92"/>
      <c r="Y536" s="92"/>
      <c r="Z536" s="92"/>
      <c r="AA536" s="93">
        <v>1</v>
      </c>
      <c r="AB536" s="93"/>
      <c r="AC536" s="93"/>
      <c r="AD536" s="93"/>
      <c r="AE536" s="90">
        <v>10</v>
      </c>
      <c r="AF536" s="90"/>
      <c r="AG536" s="90"/>
      <c r="AH536" s="90"/>
      <c r="AI536" s="94" t="s">
        <v>102</v>
      </c>
      <c r="AJ536" s="94"/>
      <c r="AK536" s="95"/>
    </row>
    <row r="537" spans="2:37" s="42" customFormat="1" ht="20.100000000000001" customHeight="1" x14ac:dyDescent="0.4">
      <c r="B537" s="61" t="s">
        <v>12</v>
      </c>
      <c r="C537" s="96" t="s">
        <v>1084</v>
      </c>
      <c r="D537" s="97"/>
      <c r="E537" s="97"/>
      <c r="F537" s="97"/>
      <c r="G537" s="97"/>
      <c r="H537" s="97"/>
      <c r="I537" s="97"/>
      <c r="J537" s="97"/>
      <c r="K537" s="97"/>
      <c r="L537" s="97" t="s">
        <v>142</v>
      </c>
      <c r="M537" s="97"/>
      <c r="N537" s="97"/>
      <c r="O537" s="97"/>
      <c r="P537" s="97"/>
      <c r="Q537" s="97"/>
      <c r="R537" s="97"/>
      <c r="S537" s="94" t="s">
        <v>100</v>
      </c>
      <c r="T537" s="94"/>
      <c r="U537" s="94"/>
      <c r="V537" s="94"/>
      <c r="W537" s="92">
        <v>1</v>
      </c>
      <c r="X537" s="92"/>
      <c r="Y537" s="92"/>
      <c r="Z537" s="92"/>
      <c r="AA537" s="93">
        <v>1</v>
      </c>
      <c r="AB537" s="93"/>
      <c r="AC537" s="93"/>
      <c r="AD537" s="93"/>
      <c r="AE537" s="90">
        <v>10</v>
      </c>
      <c r="AF537" s="90"/>
      <c r="AG537" s="90"/>
      <c r="AH537" s="90"/>
      <c r="AI537" s="94" t="s">
        <v>102</v>
      </c>
      <c r="AJ537" s="94"/>
      <c r="AK537" s="95"/>
    </row>
    <row r="538" spans="2:37" s="42" customFormat="1" ht="20.100000000000001" customHeight="1" x14ac:dyDescent="0.4">
      <c r="B538" s="61" t="s">
        <v>12</v>
      </c>
      <c r="C538" s="96" t="s">
        <v>1085</v>
      </c>
      <c r="D538" s="97"/>
      <c r="E538" s="97"/>
      <c r="F538" s="97"/>
      <c r="G538" s="97"/>
      <c r="H538" s="97"/>
      <c r="I538" s="97"/>
      <c r="J538" s="97"/>
      <c r="K538" s="97"/>
      <c r="L538" s="97" t="s">
        <v>142</v>
      </c>
      <c r="M538" s="97"/>
      <c r="N538" s="97"/>
      <c r="O538" s="97"/>
      <c r="P538" s="97"/>
      <c r="Q538" s="97"/>
      <c r="R538" s="97"/>
      <c r="S538" s="94" t="s">
        <v>100</v>
      </c>
      <c r="T538" s="94"/>
      <c r="U538" s="94"/>
      <c r="V538" s="94"/>
      <c r="W538" s="92">
        <v>0.5</v>
      </c>
      <c r="X538" s="92"/>
      <c r="Y538" s="92"/>
      <c r="Z538" s="92"/>
      <c r="AA538" s="93">
        <v>1</v>
      </c>
      <c r="AB538" s="93"/>
      <c r="AC538" s="93"/>
      <c r="AD538" s="93"/>
      <c r="AE538" s="90">
        <v>10</v>
      </c>
      <c r="AF538" s="90"/>
      <c r="AG538" s="90"/>
      <c r="AH538" s="90"/>
      <c r="AI538" s="94" t="s">
        <v>102</v>
      </c>
      <c r="AJ538" s="94"/>
      <c r="AK538" s="95"/>
    </row>
    <row r="539" spans="2:37" s="42" customFormat="1" ht="20.100000000000001" customHeight="1" x14ac:dyDescent="0.4">
      <c r="B539" s="61" t="s">
        <v>12</v>
      </c>
      <c r="C539" s="96" t="s">
        <v>1086</v>
      </c>
      <c r="D539" s="97"/>
      <c r="E539" s="97"/>
      <c r="F539" s="97"/>
      <c r="G539" s="97"/>
      <c r="H539" s="97"/>
      <c r="I539" s="97"/>
      <c r="J539" s="97"/>
      <c r="K539" s="97"/>
      <c r="L539" s="97" t="s">
        <v>142</v>
      </c>
      <c r="M539" s="97"/>
      <c r="N539" s="97"/>
      <c r="O539" s="97"/>
      <c r="P539" s="97"/>
      <c r="Q539" s="97"/>
      <c r="R539" s="97"/>
      <c r="S539" s="94" t="s">
        <v>100</v>
      </c>
      <c r="T539" s="94"/>
      <c r="U539" s="94"/>
      <c r="V539" s="94"/>
      <c r="W539" s="92">
        <v>0.5</v>
      </c>
      <c r="X539" s="92"/>
      <c r="Y539" s="92"/>
      <c r="Z539" s="92"/>
      <c r="AA539" s="93">
        <v>1</v>
      </c>
      <c r="AB539" s="93"/>
      <c r="AC539" s="93"/>
      <c r="AD539" s="93"/>
      <c r="AE539" s="90">
        <v>10</v>
      </c>
      <c r="AF539" s="90"/>
      <c r="AG539" s="90"/>
      <c r="AH539" s="90"/>
      <c r="AI539" s="94" t="s">
        <v>102</v>
      </c>
      <c r="AJ539" s="94"/>
      <c r="AK539" s="95"/>
    </row>
    <row r="540" spans="2:37" s="42" customFormat="1" ht="20.100000000000001" customHeight="1" x14ac:dyDescent="0.4">
      <c r="B540" s="61" t="s">
        <v>12</v>
      </c>
      <c r="C540" s="96" t="s">
        <v>1087</v>
      </c>
      <c r="D540" s="97"/>
      <c r="E540" s="97"/>
      <c r="F540" s="97"/>
      <c r="G540" s="97"/>
      <c r="H540" s="97"/>
      <c r="I540" s="97"/>
      <c r="J540" s="97"/>
      <c r="K540" s="97"/>
      <c r="L540" s="97" t="s">
        <v>142</v>
      </c>
      <c r="M540" s="97"/>
      <c r="N540" s="97"/>
      <c r="O540" s="97"/>
      <c r="P540" s="97"/>
      <c r="Q540" s="97"/>
      <c r="R540" s="97"/>
      <c r="S540" s="94" t="s">
        <v>100</v>
      </c>
      <c r="T540" s="94"/>
      <c r="U540" s="94"/>
      <c r="V540" s="94"/>
      <c r="W540" s="92">
        <v>0.5</v>
      </c>
      <c r="X540" s="92"/>
      <c r="Y540" s="92"/>
      <c r="Z540" s="92"/>
      <c r="AA540" s="93">
        <v>1</v>
      </c>
      <c r="AB540" s="93"/>
      <c r="AC540" s="93"/>
      <c r="AD540" s="93"/>
      <c r="AE540" s="90">
        <v>10</v>
      </c>
      <c r="AF540" s="90"/>
      <c r="AG540" s="90"/>
      <c r="AH540" s="90"/>
      <c r="AI540" s="94" t="s">
        <v>102</v>
      </c>
      <c r="AJ540" s="94"/>
      <c r="AK540" s="95"/>
    </row>
    <row r="541" spans="2:37" s="42" customFormat="1" ht="20.100000000000001" customHeight="1" x14ac:dyDescent="0.4">
      <c r="B541" s="61" t="s">
        <v>12</v>
      </c>
      <c r="C541" s="96" t="s">
        <v>208</v>
      </c>
      <c r="D541" s="97"/>
      <c r="E541" s="97"/>
      <c r="F541" s="97"/>
      <c r="G541" s="97"/>
      <c r="H541" s="97"/>
      <c r="I541" s="97"/>
      <c r="J541" s="97"/>
      <c r="K541" s="97"/>
      <c r="L541" s="97" t="s">
        <v>142</v>
      </c>
      <c r="M541" s="97"/>
      <c r="N541" s="97"/>
      <c r="O541" s="97"/>
      <c r="P541" s="97"/>
      <c r="Q541" s="97"/>
      <c r="R541" s="97"/>
      <c r="S541" s="94" t="s">
        <v>100</v>
      </c>
      <c r="T541" s="94"/>
      <c r="U541" s="94"/>
      <c r="V541" s="94"/>
      <c r="W541" s="92">
        <v>0.5</v>
      </c>
      <c r="X541" s="92"/>
      <c r="Y541" s="92"/>
      <c r="Z541" s="92"/>
      <c r="AA541" s="93">
        <v>1</v>
      </c>
      <c r="AB541" s="93"/>
      <c r="AC541" s="93"/>
      <c r="AD541" s="93"/>
      <c r="AE541" s="90">
        <v>10</v>
      </c>
      <c r="AF541" s="90"/>
      <c r="AG541" s="90"/>
      <c r="AH541" s="90"/>
      <c r="AI541" s="94" t="s">
        <v>102</v>
      </c>
      <c r="AJ541" s="94"/>
      <c r="AK541" s="95"/>
    </row>
    <row r="542" spans="2:37" s="42" customFormat="1" ht="20.100000000000001" customHeight="1" x14ac:dyDescent="0.4">
      <c r="B542" s="61" t="s">
        <v>12</v>
      </c>
      <c r="C542" s="96" t="s">
        <v>1088</v>
      </c>
      <c r="D542" s="97"/>
      <c r="E542" s="97"/>
      <c r="F542" s="97"/>
      <c r="G542" s="97"/>
      <c r="H542" s="97"/>
      <c r="I542" s="97"/>
      <c r="J542" s="97"/>
      <c r="K542" s="97"/>
      <c r="L542" s="97" t="s">
        <v>142</v>
      </c>
      <c r="M542" s="97"/>
      <c r="N542" s="97"/>
      <c r="O542" s="97"/>
      <c r="P542" s="97"/>
      <c r="Q542" s="97"/>
      <c r="R542" s="97"/>
      <c r="S542" s="94" t="s">
        <v>100</v>
      </c>
      <c r="T542" s="94"/>
      <c r="U542" s="94"/>
      <c r="V542" s="94"/>
      <c r="W542" s="92">
        <v>0.5</v>
      </c>
      <c r="X542" s="92"/>
      <c r="Y542" s="92"/>
      <c r="Z542" s="92"/>
      <c r="AA542" s="93">
        <v>1</v>
      </c>
      <c r="AB542" s="93"/>
      <c r="AC542" s="93"/>
      <c r="AD542" s="93"/>
      <c r="AE542" s="90">
        <v>10</v>
      </c>
      <c r="AF542" s="90"/>
      <c r="AG542" s="90"/>
      <c r="AH542" s="90"/>
      <c r="AI542" s="94" t="s">
        <v>102</v>
      </c>
      <c r="AJ542" s="94"/>
      <c r="AK542" s="95"/>
    </row>
    <row r="543" spans="2:37" s="42" customFormat="1" ht="20.100000000000001" customHeight="1" x14ac:dyDescent="0.4">
      <c r="B543" s="61" t="s">
        <v>12</v>
      </c>
      <c r="C543" s="96" t="s">
        <v>604</v>
      </c>
      <c r="D543" s="97"/>
      <c r="E543" s="97"/>
      <c r="F543" s="97"/>
      <c r="G543" s="97"/>
      <c r="H543" s="97"/>
      <c r="I543" s="97"/>
      <c r="J543" s="97"/>
      <c r="K543" s="97"/>
      <c r="L543" s="97" t="s">
        <v>142</v>
      </c>
      <c r="M543" s="97"/>
      <c r="N543" s="97"/>
      <c r="O543" s="97"/>
      <c r="P543" s="97"/>
      <c r="Q543" s="97"/>
      <c r="R543" s="97"/>
      <c r="S543" s="94" t="s">
        <v>100</v>
      </c>
      <c r="T543" s="94"/>
      <c r="U543" s="94"/>
      <c r="V543" s="94"/>
      <c r="W543" s="92">
        <v>1</v>
      </c>
      <c r="X543" s="92"/>
      <c r="Y543" s="92"/>
      <c r="Z543" s="92"/>
      <c r="AA543" s="93">
        <v>1</v>
      </c>
      <c r="AB543" s="93"/>
      <c r="AC543" s="93"/>
      <c r="AD543" s="93"/>
      <c r="AE543" s="90">
        <v>10</v>
      </c>
      <c r="AF543" s="90"/>
      <c r="AG543" s="90"/>
      <c r="AH543" s="90"/>
      <c r="AI543" s="94" t="s">
        <v>102</v>
      </c>
      <c r="AJ543" s="94"/>
      <c r="AK543" s="95"/>
    </row>
    <row r="544" spans="2:37" s="42" customFormat="1" ht="20.100000000000001" customHeight="1" x14ac:dyDescent="0.4">
      <c r="B544" s="61" t="s">
        <v>12</v>
      </c>
      <c r="C544" s="96" t="s">
        <v>184</v>
      </c>
      <c r="D544" s="97"/>
      <c r="E544" s="97"/>
      <c r="F544" s="97"/>
      <c r="G544" s="97"/>
      <c r="H544" s="97"/>
      <c r="I544" s="97"/>
      <c r="J544" s="97"/>
      <c r="K544" s="97"/>
      <c r="L544" s="97" t="s">
        <v>246</v>
      </c>
      <c r="M544" s="97"/>
      <c r="N544" s="97"/>
      <c r="O544" s="97"/>
      <c r="P544" s="97"/>
      <c r="Q544" s="97"/>
      <c r="R544" s="97"/>
      <c r="S544" s="94" t="s">
        <v>100</v>
      </c>
      <c r="T544" s="94"/>
      <c r="U544" s="94"/>
      <c r="V544" s="94"/>
      <c r="W544" s="92">
        <v>2</v>
      </c>
      <c r="X544" s="92"/>
      <c r="Y544" s="92"/>
      <c r="Z544" s="92"/>
      <c r="AA544" s="93">
        <v>1</v>
      </c>
      <c r="AB544" s="93"/>
      <c r="AC544" s="93"/>
      <c r="AD544" s="93"/>
      <c r="AE544" s="90">
        <v>17</v>
      </c>
      <c r="AF544" s="90"/>
      <c r="AG544" s="90"/>
      <c r="AH544" s="90"/>
      <c r="AI544" s="94" t="s">
        <v>102</v>
      </c>
      <c r="AJ544" s="94"/>
      <c r="AK544" s="95"/>
    </row>
    <row r="545" spans="2:37" s="42" customFormat="1" ht="20.100000000000001" customHeight="1" x14ac:dyDescent="0.4">
      <c r="B545" s="61" t="s">
        <v>12</v>
      </c>
      <c r="C545" s="96" t="s">
        <v>243</v>
      </c>
      <c r="D545" s="97"/>
      <c r="E545" s="97"/>
      <c r="F545" s="97"/>
      <c r="G545" s="97"/>
      <c r="H545" s="97"/>
      <c r="I545" s="97"/>
      <c r="J545" s="97"/>
      <c r="K545" s="97"/>
      <c r="L545" s="97" t="s">
        <v>106</v>
      </c>
      <c r="M545" s="97"/>
      <c r="N545" s="97"/>
      <c r="O545" s="97"/>
      <c r="P545" s="97"/>
      <c r="Q545" s="97"/>
      <c r="R545" s="97"/>
      <c r="S545" s="94" t="s">
        <v>101</v>
      </c>
      <c r="T545" s="94"/>
      <c r="U545" s="94"/>
      <c r="V545" s="94"/>
      <c r="W545" s="92">
        <v>1.5</v>
      </c>
      <c r="X545" s="92"/>
      <c r="Y545" s="92"/>
      <c r="Z545" s="92"/>
      <c r="AA545" s="93">
        <v>1</v>
      </c>
      <c r="AB545" s="93"/>
      <c r="AC545" s="93"/>
      <c r="AD545" s="93"/>
      <c r="AE545" s="90">
        <v>377</v>
      </c>
      <c r="AF545" s="90"/>
      <c r="AG545" s="90"/>
      <c r="AH545" s="90"/>
      <c r="AI545" s="94" t="s">
        <v>107</v>
      </c>
      <c r="AJ545" s="94"/>
      <c r="AK545" s="95"/>
    </row>
    <row r="546" spans="2:37" s="42" customFormat="1" ht="20.100000000000001" customHeight="1" x14ac:dyDescent="0.4">
      <c r="B546" s="61" t="s">
        <v>12</v>
      </c>
      <c r="C546" s="96" t="s">
        <v>185</v>
      </c>
      <c r="D546" s="97"/>
      <c r="E546" s="97"/>
      <c r="F546" s="97"/>
      <c r="G546" s="97"/>
      <c r="H546" s="97"/>
      <c r="I546" s="97"/>
      <c r="J546" s="97"/>
      <c r="K546" s="97"/>
      <c r="L546" s="97" t="s">
        <v>247</v>
      </c>
      <c r="M546" s="97"/>
      <c r="N546" s="97"/>
      <c r="O546" s="97"/>
      <c r="P546" s="97"/>
      <c r="Q546" s="97"/>
      <c r="R546" s="97"/>
      <c r="S546" s="94" t="s">
        <v>100</v>
      </c>
      <c r="T546" s="94"/>
      <c r="U546" s="94"/>
      <c r="V546" s="94"/>
      <c r="W546" s="92">
        <v>2</v>
      </c>
      <c r="X546" s="92"/>
      <c r="Y546" s="92"/>
      <c r="Z546" s="92"/>
      <c r="AA546" s="93">
        <v>6</v>
      </c>
      <c r="AB546" s="93"/>
      <c r="AC546" s="93"/>
      <c r="AD546" s="93"/>
      <c r="AE546" s="90">
        <v>109</v>
      </c>
      <c r="AF546" s="90"/>
      <c r="AG546" s="90"/>
      <c r="AH546" s="90"/>
      <c r="AI546" s="94" t="s">
        <v>107</v>
      </c>
      <c r="AJ546" s="94"/>
      <c r="AK546" s="95"/>
    </row>
    <row r="547" spans="2:37" s="42" customFormat="1" ht="20.100000000000001" customHeight="1" x14ac:dyDescent="0.4">
      <c r="B547" s="61" t="s">
        <v>12</v>
      </c>
      <c r="C547" s="96" t="s">
        <v>182</v>
      </c>
      <c r="D547" s="97"/>
      <c r="E547" s="97"/>
      <c r="F547" s="97"/>
      <c r="G547" s="97"/>
      <c r="H547" s="97"/>
      <c r="I547" s="97"/>
      <c r="J547" s="97"/>
      <c r="K547" s="97"/>
      <c r="L547" s="97" t="s">
        <v>1091</v>
      </c>
      <c r="M547" s="97"/>
      <c r="N547" s="97"/>
      <c r="O547" s="97"/>
      <c r="P547" s="97"/>
      <c r="Q547" s="97"/>
      <c r="R547" s="97"/>
      <c r="S547" s="94" t="s">
        <v>100</v>
      </c>
      <c r="T547" s="94"/>
      <c r="U547" s="94"/>
      <c r="V547" s="94"/>
      <c r="W547" s="92">
        <v>2</v>
      </c>
      <c r="X547" s="92"/>
      <c r="Y547" s="92"/>
      <c r="Z547" s="92"/>
      <c r="AA547" s="93">
        <v>1</v>
      </c>
      <c r="AB547" s="93"/>
      <c r="AC547" s="93"/>
      <c r="AD547" s="93"/>
      <c r="AE547" s="90">
        <v>37</v>
      </c>
      <c r="AF547" s="90"/>
      <c r="AG547" s="90"/>
      <c r="AH547" s="90"/>
      <c r="AI547" s="94" t="s">
        <v>102</v>
      </c>
      <c r="AJ547" s="94"/>
      <c r="AK547" s="95"/>
    </row>
    <row r="548" spans="2:37" s="42" customFormat="1" ht="20.100000000000001" customHeight="1" x14ac:dyDescent="0.4">
      <c r="B548" s="61" t="s">
        <v>12</v>
      </c>
      <c r="C548" s="96" t="s">
        <v>214</v>
      </c>
      <c r="D548" s="97"/>
      <c r="E548" s="97"/>
      <c r="F548" s="97"/>
      <c r="G548" s="97"/>
      <c r="H548" s="97"/>
      <c r="I548" s="97"/>
      <c r="J548" s="97"/>
      <c r="K548" s="97"/>
      <c r="L548" s="97" t="s">
        <v>1092</v>
      </c>
      <c r="M548" s="97"/>
      <c r="N548" s="97"/>
      <c r="O548" s="97"/>
      <c r="P548" s="97"/>
      <c r="Q548" s="97"/>
      <c r="R548" s="97"/>
      <c r="S548" s="94" t="s">
        <v>101</v>
      </c>
      <c r="T548" s="94"/>
      <c r="U548" s="94"/>
      <c r="V548" s="94"/>
      <c r="W548" s="92">
        <v>1</v>
      </c>
      <c r="X548" s="92"/>
      <c r="Y548" s="92"/>
      <c r="Z548" s="92"/>
      <c r="AA548" s="93">
        <v>1</v>
      </c>
      <c r="AB548" s="93"/>
      <c r="AC548" s="93"/>
      <c r="AD548" s="93"/>
      <c r="AE548" s="90">
        <v>31</v>
      </c>
      <c r="AF548" s="90"/>
      <c r="AG548" s="90"/>
      <c r="AH548" s="90"/>
      <c r="AI548" s="94" t="s">
        <v>107</v>
      </c>
      <c r="AJ548" s="94"/>
      <c r="AK548" s="95"/>
    </row>
    <row r="549" spans="2:37" s="42" customFormat="1" ht="20.100000000000001" customHeight="1" x14ac:dyDescent="0.4">
      <c r="B549" s="61" t="s">
        <v>12</v>
      </c>
      <c r="C549" s="96" t="s">
        <v>1089</v>
      </c>
      <c r="D549" s="97"/>
      <c r="E549" s="97"/>
      <c r="F549" s="97"/>
      <c r="G549" s="97"/>
      <c r="H549" s="97"/>
      <c r="I549" s="97"/>
      <c r="J549" s="97"/>
      <c r="K549" s="97"/>
      <c r="L549" s="97" t="s">
        <v>492</v>
      </c>
      <c r="M549" s="97"/>
      <c r="N549" s="97"/>
      <c r="O549" s="97"/>
      <c r="P549" s="97"/>
      <c r="Q549" s="97"/>
      <c r="R549" s="97"/>
      <c r="S549" s="94" t="s">
        <v>100</v>
      </c>
      <c r="T549" s="94"/>
      <c r="U549" s="94"/>
      <c r="V549" s="94"/>
      <c r="W549" s="92">
        <v>3</v>
      </c>
      <c r="X549" s="92"/>
      <c r="Y549" s="92"/>
      <c r="Z549" s="92"/>
      <c r="AA549" s="93">
        <v>2</v>
      </c>
      <c r="AB549" s="93"/>
      <c r="AC549" s="93"/>
      <c r="AD549" s="93"/>
      <c r="AE549" s="90">
        <v>72</v>
      </c>
      <c r="AF549" s="90"/>
      <c r="AG549" s="90"/>
      <c r="AH549" s="90"/>
      <c r="AI549" s="94" t="s">
        <v>102</v>
      </c>
      <c r="AJ549" s="94"/>
      <c r="AK549" s="95"/>
    </row>
    <row r="550" spans="2:37" s="42" customFormat="1" ht="20.100000000000001" customHeight="1" x14ac:dyDescent="0.4">
      <c r="B550" s="61" t="s">
        <v>12</v>
      </c>
      <c r="C550" s="96" t="s">
        <v>244</v>
      </c>
      <c r="D550" s="97"/>
      <c r="E550" s="97"/>
      <c r="F550" s="97"/>
      <c r="G550" s="97"/>
      <c r="H550" s="97"/>
      <c r="I550" s="97"/>
      <c r="J550" s="97"/>
      <c r="K550" s="97"/>
      <c r="L550" s="97" t="s">
        <v>249</v>
      </c>
      <c r="M550" s="97"/>
      <c r="N550" s="97"/>
      <c r="O550" s="97"/>
      <c r="P550" s="97"/>
      <c r="Q550" s="97"/>
      <c r="R550" s="97"/>
      <c r="S550" s="94" t="s">
        <v>101</v>
      </c>
      <c r="T550" s="94"/>
      <c r="U550" s="94"/>
      <c r="V550" s="94"/>
      <c r="W550" s="92">
        <v>0.5</v>
      </c>
      <c r="X550" s="92"/>
      <c r="Y550" s="92"/>
      <c r="Z550" s="92"/>
      <c r="AA550" s="93">
        <v>1</v>
      </c>
      <c r="AB550" s="93"/>
      <c r="AC550" s="93"/>
      <c r="AD550" s="93"/>
      <c r="AE550" s="90">
        <v>7</v>
      </c>
      <c r="AF550" s="90"/>
      <c r="AG550" s="90"/>
      <c r="AH550" s="90"/>
      <c r="AI550" s="94" t="s">
        <v>102</v>
      </c>
      <c r="AJ550" s="94"/>
      <c r="AK550" s="95"/>
    </row>
    <row r="551" spans="2:37" s="42" customFormat="1" ht="20.100000000000001" customHeight="1" x14ac:dyDescent="0.4">
      <c r="B551" s="61" t="s">
        <v>12</v>
      </c>
      <c r="C551" s="96" t="s">
        <v>245</v>
      </c>
      <c r="D551" s="97"/>
      <c r="E551" s="97"/>
      <c r="F551" s="97"/>
      <c r="G551" s="97"/>
      <c r="H551" s="97"/>
      <c r="I551" s="97"/>
      <c r="J551" s="97"/>
      <c r="K551" s="97"/>
      <c r="L551" s="97" t="s">
        <v>250</v>
      </c>
      <c r="M551" s="97"/>
      <c r="N551" s="97"/>
      <c r="O551" s="97"/>
      <c r="P551" s="97"/>
      <c r="Q551" s="97"/>
      <c r="R551" s="97"/>
      <c r="S551" s="94" t="s">
        <v>100</v>
      </c>
      <c r="T551" s="94"/>
      <c r="U551" s="94"/>
      <c r="V551" s="94"/>
      <c r="W551" s="92">
        <v>2</v>
      </c>
      <c r="X551" s="92"/>
      <c r="Y551" s="92"/>
      <c r="Z551" s="92"/>
      <c r="AA551" s="93">
        <v>1</v>
      </c>
      <c r="AB551" s="93"/>
      <c r="AC551" s="93"/>
      <c r="AD551" s="93"/>
      <c r="AE551" s="90">
        <v>14</v>
      </c>
      <c r="AF551" s="90"/>
      <c r="AG551" s="90"/>
      <c r="AH551" s="90"/>
      <c r="AI551" s="94" t="s">
        <v>107</v>
      </c>
      <c r="AJ551" s="94"/>
      <c r="AK551" s="95"/>
    </row>
    <row r="552" spans="2:37" s="42" customFormat="1" ht="20.100000000000001" customHeight="1" x14ac:dyDescent="0.4">
      <c r="B552" s="61" t="s">
        <v>13</v>
      </c>
      <c r="C552" s="96" t="s">
        <v>1095</v>
      </c>
      <c r="D552" s="97"/>
      <c r="E552" s="97"/>
      <c r="F552" s="97"/>
      <c r="G552" s="97"/>
      <c r="H552" s="97"/>
      <c r="I552" s="97"/>
      <c r="J552" s="97"/>
      <c r="K552" s="97"/>
      <c r="L552" s="97" t="s">
        <v>106</v>
      </c>
      <c r="M552" s="97"/>
      <c r="N552" s="97"/>
      <c r="O552" s="97"/>
      <c r="P552" s="97"/>
      <c r="Q552" s="97"/>
      <c r="R552" s="97"/>
      <c r="S552" s="94" t="s">
        <v>100</v>
      </c>
      <c r="T552" s="94"/>
      <c r="U552" s="94"/>
      <c r="V552" s="94"/>
      <c r="W552" s="92">
        <v>3.5</v>
      </c>
      <c r="X552" s="92"/>
      <c r="Y552" s="92"/>
      <c r="Z552" s="92"/>
      <c r="AA552" s="93">
        <v>5</v>
      </c>
      <c r="AB552" s="93"/>
      <c r="AC552" s="93"/>
      <c r="AD552" s="93"/>
      <c r="AE552" s="90">
        <v>220</v>
      </c>
      <c r="AF552" s="90"/>
      <c r="AG552" s="90"/>
      <c r="AH552" s="90"/>
      <c r="AI552" s="94" t="s">
        <v>107</v>
      </c>
      <c r="AJ552" s="94"/>
      <c r="AK552" s="95"/>
    </row>
    <row r="553" spans="2:37" s="42" customFormat="1" ht="20.100000000000001" customHeight="1" x14ac:dyDescent="0.4">
      <c r="B553" s="61" t="s">
        <v>13</v>
      </c>
      <c r="C553" s="96" t="s">
        <v>1096</v>
      </c>
      <c r="D553" s="97"/>
      <c r="E553" s="97"/>
      <c r="F553" s="97"/>
      <c r="G553" s="97"/>
      <c r="H553" s="97"/>
      <c r="I553" s="97"/>
      <c r="J553" s="97"/>
      <c r="K553" s="97"/>
      <c r="L553" s="97" t="s">
        <v>763</v>
      </c>
      <c r="M553" s="97"/>
      <c r="N553" s="97"/>
      <c r="O553" s="97"/>
      <c r="P553" s="97"/>
      <c r="Q553" s="97"/>
      <c r="R553" s="97"/>
      <c r="S553" s="94" t="s">
        <v>100</v>
      </c>
      <c r="T553" s="94"/>
      <c r="U553" s="94"/>
      <c r="V553" s="94"/>
      <c r="W553" s="92">
        <v>7</v>
      </c>
      <c r="X553" s="92"/>
      <c r="Y553" s="92"/>
      <c r="Z553" s="92"/>
      <c r="AA553" s="93">
        <v>1</v>
      </c>
      <c r="AB553" s="93"/>
      <c r="AC553" s="93"/>
      <c r="AD553" s="93"/>
      <c r="AE553" s="90">
        <v>10</v>
      </c>
      <c r="AF553" s="90"/>
      <c r="AG553" s="90"/>
      <c r="AH553" s="90"/>
      <c r="AI553" s="94" t="s">
        <v>102</v>
      </c>
      <c r="AJ553" s="94"/>
      <c r="AK553" s="95"/>
    </row>
    <row r="554" spans="2:37" s="42" customFormat="1" ht="20.100000000000001" customHeight="1" x14ac:dyDescent="0.4">
      <c r="B554" s="61" t="s">
        <v>13</v>
      </c>
      <c r="C554" s="96" t="s">
        <v>1089</v>
      </c>
      <c r="D554" s="97"/>
      <c r="E554" s="97"/>
      <c r="F554" s="97"/>
      <c r="G554" s="97"/>
      <c r="H554" s="97"/>
      <c r="I554" s="97"/>
      <c r="J554" s="97"/>
      <c r="K554" s="97"/>
      <c r="L554" s="97" t="s">
        <v>763</v>
      </c>
      <c r="M554" s="97"/>
      <c r="N554" s="97"/>
      <c r="O554" s="97"/>
      <c r="P554" s="97"/>
      <c r="Q554" s="97"/>
      <c r="R554" s="97"/>
      <c r="S554" s="94" t="s">
        <v>100</v>
      </c>
      <c r="T554" s="94"/>
      <c r="U554" s="94"/>
      <c r="V554" s="94"/>
      <c r="W554" s="92">
        <v>2</v>
      </c>
      <c r="X554" s="92"/>
      <c r="Y554" s="92"/>
      <c r="Z554" s="92"/>
      <c r="AA554" s="93">
        <v>1</v>
      </c>
      <c r="AB554" s="93"/>
      <c r="AC554" s="93"/>
      <c r="AD554" s="93"/>
      <c r="AE554" s="90">
        <v>10</v>
      </c>
      <c r="AF554" s="90"/>
      <c r="AG554" s="90"/>
      <c r="AH554" s="90"/>
      <c r="AI554" s="94" t="s">
        <v>102</v>
      </c>
      <c r="AJ554" s="94"/>
      <c r="AK554" s="95"/>
    </row>
    <row r="555" spans="2:37" s="42" customFormat="1" ht="20.100000000000001" customHeight="1" x14ac:dyDescent="0.4">
      <c r="B555" s="61" t="s">
        <v>14</v>
      </c>
      <c r="C555" s="101" t="s">
        <v>1097</v>
      </c>
      <c r="D555" s="102"/>
      <c r="E555" s="102"/>
      <c r="F555" s="102"/>
      <c r="G555" s="102"/>
      <c r="H555" s="102"/>
      <c r="I555" s="102"/>
      <c r="J555" s="102"/>
      <c r="K555" s="102"/>
      <c r="L555" s="97" t="s">
        <v>1112</v>
      </c>
      <c r="M555" s="97"/>
      <c r="N555" s="97"/>
      <c r="O555" s="97"/>
      <c r="P555" s="97"/>
      <c r="Q555" s="97"/>
      <c r="R555" s="97"/>
      <c r="S555" s="94" t="s">
        <v>100</v>
      </c>
      <c r="T555" s="94"/>
      <c r="U555" s="94"/>
      <c r="V555" s="94"/>
      <c r="W555" s="92">
        <v>8.5</v>
      </c>
      <c r="X555" s="92"/>
      <c r="Y555" s="92"/>
      <c r="Z555" s="92"/>
      <c r="AA555" s="93">
        <v>1</v>
      </c>
      <c r="AB555" s="93"/>
      <c r="AC555" s="93"/>
      <c r="AD555" s="93"/>
      <c r="AE555" s="90">
        <v>19</v>
      </c>
      <c r="AF555" s="90"/>
      <c r="AG555" s="90"/>
      <c r="AH555" s="90"/>
      <c r="AI555" s="94" t="s">
        <v>102</v>
      </c>
      <c r="AJ555" s="94"/>
      <c r="AK555" s="95"/>
    </row>
    <row r="556" spans="2:37" s="42" customFormat="1" ht="20.100000000000001" customHeight="1" x14ac:dyDescent="0.4">
      <c r="B556" s="61" t="s">
        <v>14</v>
      </c>
      <c r="C556" s="101" t="s">
        <v>1098</v>
      </c>
      <c r="D556" s="102"/>
      <c r="E556" s="102"/>
      <c r="F556" s="102"/>
      <c r="G556" s="102"/>
      <c r="H556" s="102"/>
      <c r="I556" s="102"/>
      <c r="J556" s="102"/>
      <c r="K556" s="102"/>
      <c r="L556" s="97" t="s">
        <v>1112</v>
      </c>
      <c r="M556" s="97"/>
      <c r="N556" s="97"/>
      <c r="O556" s="97"/>
      <c r="P556" s="97"/>
      <c r="Q556" s="97"/>
      <c r="R556" s="97"/>
      <c r="S556" s="94" t="s">
        <v>100</v>
      </c>
      <c r="T556" s="94"/>
      <c r="U556" s="94"/>
      <c r="V556" s="94"/>
      <c r="W556" s="92">
        <v>0.5</v>
      </c>
      <c r="X556" s="92"/>
      <c r="Y556" s="92"/>
      <c r="Z556" s="92"/>
      <c r="AA556" s="93">
        <v>1</v>
      </c>
      <c r="AB556" s="93"/>
      <c r="AC556" s="93"/>
      <c r="AD556" s="93"/>
      <c r="AE556" s="90">
        <v>19</v>
      </c>
      <c r="AF556" s="90"/>
      <c r="AG556" s="90"/>
      <c r="AH556" s="90"/>
      <c r="AI556" s="94" t="s">
        <v>102</v>
      </c>
      <c r="AJ556" s="94"/>
      <c r="AK556" s="95"/>
    </row>
    <row r="557" spans="2:37" s="42" customFormat="1" ht="20.100000000000001" customHeight="1" x14ac:dyDescent="0.4">
      <c r="B557" s="61" t="s">
        <v>14</v>
      </c>
      <c r="C557" s="101" t="s">
        <v>1099</v>
      </c>
      <c r="D557" s="102"/>
      <c r="E557" s="102"/>
      <c r="F557" s="102"/>
      <c r="G557" s="102"/>
      <c r="H557" s="102"/>
      <c r="I557" s="102"/>
      <c r="J557" s="102"/>
      <c r="K557" s="102"/>
      <c r="L557" s="97" t="s">
        <v>1112</v>
      </c>
      <c r="M557" s="97"/>
      <c r="N557" s="97"/>
      <c r="O557" s="97"/>
      <c r="P557" s="97"/>
      <c r="Q557" s="97"/>
      <c r="R557" s="97"/>
      <c r="S557" s="94" t="s">
        <v>100</v>
      </c>
      <c r="T557" s="94"/>
      <c r="U557" s="94"/>
      <c r="V557" s="94"/>
      <c r="W557" s="92">
        <v>1</v>
      </c>
      <c r="X557" s="92"/>
      <c r="Y557" s="92"/>
      <c r="Z557" s="92"/>
      <c r="AA557" s="93">
        <v>1</v>
      </c>
      <c r="AB557" s="93"/>
      <c r="AC557" s="93"/>
      <c r="AD557" s="93"/>
      <c r="AE557" s="90">
        <v>19</v>
      </c>
      <c r="AF557" s="90"/>
      <c r="AG557" s="90"/>
      <c r="AH557" s="90"/>
      <c r="AI557" s="94" t="s">
        <v>102</v>
      </c>
      <c r="AJ557" s="94"/>
      <c r="AK557" s="95"/>
    </row>
    <row r="558" spans="2:37" s="42" customFormat="1" ht="20.100000000000001" customHeight="1" x14ac:dyDescent="0.4">
      <c r="B558" s="61" t="s">
        <v>14</v>
      </c>
      <c r="C558" s="101" t="s">
        <v>1100</v>
      </c>
      <c r="D558" s="102"/>
      <c r="E558" s="102"/>
      <c r="F558" s="102"/>
      <c r="G558" s="102"/>
      <c r="H558" s="102"/>
      <c r="I558" s="102"/>
      <c r="J558" s="102"/>
      <c r="K558" s="102"/>
      <c r="L558" s="97" t="s">
        <v>1112</v>
      </c>
      <c r="M558" s="97"/>
      <c r="N558" s="97"/>
      <c r="O558" s="97"/>
      <c r="P558" s="97"/>
      <c r="Q558" s="97"/>
      <c r="R558" s="97"/>
      <c r="S558" s="94" t="s">
        <v>100</v>
      </c>
      <c r="T558" s="94"/>
      <c r="U558" s="94"/>
      <c r="V558" s="94"/>
      <c r="W558" s="92">
        <v>1.5</v>
      </c>
      <c r="X558" s="92"/>
      <c r="Y558" s="92"/>
      <c r="Z558" s="92"/>
      <c r="AA558" s="93">
        <v>1</v>
      </c>
      <c r="AB558" s="93"/>
      <c r="AC558" s="93"/>
      <c r="AD558" s="93"/>
      <c r="AE558" s="90">
        <v>19</v>
      </c>
      <c r="AF558" s="90"/>
      <c r="AG558" s="90"/>
      <c r="AH558" s="90"/>
      <c r="AI558" s="94" t="s">
        <v>102</v>
      </c>
      <c r="AJ558" s="94"/>
      <c r="AK558" s="95"/>
    </row>
    <row r="559" spans="2:37" s="42" customFormat="1" ht="20.100000000000001" customHeight="1" x14ac:dyDescent="0.4">
      <c r="B559" s="61" t="s">
        <v>14</v>
      </c>
      <c r="C559" s="101" t="s">
        <v>1101</v>
      </c>
      <c r="D559" s="102"/>
      <c r="E559" s="102"/>
      <c r="F559" s="102"/>
      <c r="G559" s="102"/>
      <c r="H559" s="102"/>
      <c r="I559" s="102"/>
      <c r="J559" s="102"/>
      <c r="K559" s="102"/>
      <c r="L559" s="97" t="s">
        <v>1112</v>
      </c>
      <c r="M559" s="97"/>
      <c r="N559" s="97"/>
      <c r="O559" s="97"/>
      <c r="P559" s="97"/>
      <c r="Q559" s="97"/>
      <c r="R559" s="97"/>
      <c r="S559" s="94" t="s">
        <v>100</v>
      </c>
      <c r="T559" s="94"/>
      <c r="U559" s="94"/>
      <c r="V559" s="94"/>
      <c r="W559" s="92">
        <v>2</v>
      </c>
      <c r="X559" s="92"/>
      <c r="Y559" s="92"/>
      <c r="Z559" s="92"/>
      <c r="AA559" s="93">
        <v>1</v>
      </c>
      <c r="AB559" s="93"/>
      <c r="AC559" s="93"/>
      <c r="AD559" s="93"/>
      <c r="AE559" s="90">
        <v>20</v>
      </c>
      <c r="AF559" s="90"/>
      <c r="AG559" s="90"/>
      <c r="AH559" s="90"/>
      <c r="AI559" s="94" t="s">
        <v>102</v>
      </c>
      <c r="AJ559" s="94"/>
      <c r="AK559" s="95"/>
    </row>
    <row r="560" spans="2:37" s="42" customFormat="1" ht="20.100000000000001" customHeight="1" x14ac:dyDescent="0.4">
      <c r="B560" s="61" t="s">
        <v>14</v>
      </c>
      <c r="C560" s="101" t="s">
        <v>1102</v>
      </c>
      <c r="D560" s="102"/>
      <c r="E560" s="102"/>
      <c r="F560" s="102"/>
      <c r="G560" s="102"/>
      <c r="H560" s="102"/>
      <c r="I560" s="102"/>
      <c r="J560" s="102"/>
      <c r="K560" s="102"/>
      <c r="L560" s="97" t="s">
        <v>1112</v>
      </c>
      <c r="M560" s="97"/>
      <c r="N560" s="97"/>
      <c r="O560" s="97"/>
      <c r="P560" s="97"/>
      <c r="Q560" s="97"/>
      <c r="R560" s="97"/>
      <c r="S560" s="94" t="s">
        <v>100</v>
      </c>
      <c r="T560" s="94"/>
      <c r="U560" s="94"/>
      <c r="V560" s="94"/>
      <c r="W560" s="92">
        <v>1</v>
      </c>
      <c r="X560" s="92"/>
      <c r="Y560" s="92"/>
      <c r="Z560" s="92"/>
      <c r="AA560" s="93">
        <v>1</v>
      </c>
      <c r="AB560" s="93"/>
      <c r="AC560" s="93"/>
      <c r="AD560" s="93"/>
      <c r="AE560" s="90">
        <v>20</v>
      </c>
      <c r="AF560" s="90"/>
      <c r="AG560" s="90"/>
      <c r="AH560" s="90"/>
      <c r="AI560" s="94" t="s">
        <v>102</v>
      </c>
      <c r="AJ560" s="94"/>
      <c r="AK560" s="95"/>
    </row>
    <row r="561" spans="2:37" s="42" customFormat="1" ht="20.100000000000001" customHeight="1" x14ac:dyDescent="0.4">
      <c r="B561" s="61" t="s">
        <v>14</v>
      </c>
      <c r="C561" s="101" t="s">
        <v>1103</v>
      </c>
      <c r="D561" s="102"/>
      <c r="E561" s="102"/>
      <c r="F561" s="102"/>
      <c r="G561" s="102"/>
      <c r="H561" s="102"/>
      <c r="I561" s="102"/>
      <c r="J561" s="102"/>
      <c r="K561" s="102"/>
      <c r="L561" s="97" t="s">
        <v>1112</v>
      </c>
      <c r="M561" s="97"/>
      <c r="N561" s="97"/>
      <c r="O561" s="97"/>
      <c r="P561" s="97"/>
      <c r="Q561" s="97"/>
      <c r="R561" s="97"/>
      <c r="S561" s="94" t="s">
        <v>100</v>
      </c>
      <c r="T561" s="94"/>
      <c r="U561" s="94"/>
      <c r="V561" s="94"/>
      <c r="W561" s="92">
        <v>2.5</v>
      </c>
      <c r="X561" s="92"/>
      <c r="Y561" s="92"/>
      <c r="Z561" s="92"/>
      <c r="AA561" s="93">
        <v>1</v>
      </c>
      <c r="AB561" s="93"/>
      <c r="AC561" s="93"/>
      <c r="AD561" s="93"/>
      <c r="AE561" s="90">
        <v>20</v>
      </c>
      <c r="AF561" s="90"/>
      <c r="AG561" s="90"/>
      <c r="AH561" s="90"/>
      <c r="AI561" s="94" t="s">
        <v>102</v>
      </c>
      <c r="AJ561" s="94"/>
      <c r="AK561" s="95"/>
    </row>
    <row r="562" spans="2:37" s="42" customFormat="1" ht="20.100000000000001" customHeight="1" x14ac:dyDescent="0.4">
      <c r="B562" s="61" t="s">
        <v>14</v>
      </c>
      <c r="C562" s="101" t="s">
        <v>1072</v>
      </c>
      <c r="D562" s="102"/>
      <c r="E562" s="102"/>
      <c r="F562" s="102"/>
      <c r="G562" s="102"/>
      <c r="H562" s="102"/>
      <c r="I562" s="102"/>
      <c r="J562" s="102"/>
      <c r="K562" s="102"/>
      <c r="L562" s="97" t="s">
        <v>1113</v>
      </c>
      <c r="M562" s="97"/>
      <c r="N562" s="97"/>
      <c r="O562" s="97"/>
      <c r="P562" s="97"/>
      <c r="Q562" s="97"/>
      <c r="R562" s="97"/>
      <c r="S562" s="94" t="s">
        <v>100</v>
      </c>
      <c r="T562" s="94"/>
      <c r="U562" s="94"/>
      <c r="V562" s="94"/>
      <c r="W562" s="92">
        <v>1</v>
      </c>
      <c r="X562" s="92"/>
      <c r="Y562" s="92"/>
      <c r="Z562" s="92"/>
      <c r="AA562" s="93">
        <v>1</v>
      </c>
      <c r="AB562" s="93"/>
      <c r="AC562" s="93"/>
      <c r="AD562" s="93"/>
      <c r="AE562" s="90">
        <v>9</v>
      </c>
      <c r="AF562" s="90"/>
      <c r="AG562" s="90"/>
      <c r="AH562" s="90"/>
      <c r="AI562" s="94" t="s">
        <v>102</v>
      </c>
      <c r="AJ562" s="94"/>
      <c r="AK562" s="95"/>
    </row>
    <row r="563" spans="2:37" s="42" customFormat="1" ht="20.100000000000001" customHeight="1" x14ac:dyDescent="0.4">
      <c r="B563" s="61" t="s">
        <v>14</v>
      </c>
      <c r="C563" s="101" t="s">
        <v>1104</v>
      </c>
      <c r="D563" s="102"/>
      <c r="E563" s="102"/>
      <c r="F563" s="102"/>
      <c r="G563" s="102"/>
      <c r="H563" s="102"/>
      <c r="I563" s="102"/>
      <c r="J563" s="102"/>
      <c r="K563" s="102"/>
      <c r="L563" s="97" t="s">
        <v>1114</v>
      </c>
      <c r="M563" s="97"/>
      <c r="N563" s="97"/>
      <c r="O563" s="97"/>
      <c r="P563" s="97"/>
      <c r="Q563" s="97"/>
      <c r="R563" s="97"/>
      <c r="S563" s="94" t="s">
        <v>100</v>
      </c>
      <c r="T563" s="94"/>
      <c r="U563" s="94"/>
      <c r="V563" s="94"/>
      <c r="W563" s="92">
        <v>2.5</v>
      </c>
      <c r="X563" s="92"/>
      <c r="Y563" s="92"/>
      <c r="Z563" s="92"/>
      <c r="AA563" s="93">
        <v>1</v>
      </c>
      <c r="AB563" s="93"/>
      <c r="AC563" s="93"/>
      <c r="AD563" s="93"/>
      <c r="AE563" s="90">
        <v>18</v>
      </c>
      <c r="AF563" s="90"/>
      <c r="AG563" s="90"/>
      <c r="AH563" s="90"/>
      <c r="AI563" s="94" t="s">
        <v>102</v>
      </c>
      <c r="AJ563" s="94"/>
      <c r="AK563" s="95"/>
    </row>
    <row r="564" spans="2:37" s="42" customFormat="1" ht="20.100000000000001" customHeight="1" x14ac:dyDescent="0.4">
      <c r="B564" s="61" t="s">
        <v>14</v>
      </c>
      <c r="C564" s="101" t="s">
        <v>1070</v>
      </c>
      <c r="D564" s="102"/>
      <c r="E564" s="102"/>
      <c r="F564" s="102"/>
      <c r="G564" s="102"/>
      <c r="H564" s="102"/>
      <c r="I564" s="102"/>
      <c r="J564" s="102"/>
      <c r="K564" s="102"/>
      <c r="L564" s="97" t="s">
        <v>1115</v>
      </c>
      <c r="M564" s="97"/>
      <c r="N564" s="97"/>
      <c r="O564" s="97"/>
      <c r="P564" s="97"/>
      <c r="Q564" s="97"/>
      <c r="R564" s="97"/>
      <c r="S564" s="94" t="s">
        <v>100</v>
      </c>
      <c r="T564" s="94"/>
      <c r="U564" s="94"/>
      <c r="V564" s="94"/>
      <c r="W564" s="92">
        <v>2</v>
      </c>
      <c r="X564" s="92"/>
      <c r="Y564" s="92"/>
      <c r="Z564" s="92"/>
      <c r="AA564" s="93">
        <v>1</v>
      </c>
      <c r="AB564" s="93"/>
      <c r="AC564" s="93"/>
      <c r="AD564" s="93"/>
      <c r="AE564" s="90">
        <v>35</v>
      </c>
      <c r="AF564" s="90"/>
      <c r="AG564" s="90"/>
      <c r="AH564" s="90"/>
      <c r="AI564" s="94" t="s">
        <v>102</v>
      </c>
      <c r="AJ564" s="94"/>
      <c r="AK564" s="95"/>
    </row>
    <row r="565" spans="2:37" s="42" customFormat="1" ht="20.100000000000001" customHeight="1" x14ac:dyDescent="0.4">
      <c r="B565" s="61" t="s">
        <v>14</v>
      </c>
      <c r="C565" s="101" t="s">
        <v>1105</v>
      </c>
      <c r="D565" s="102"/>
      <c r="E565" s="102"/>
      <c r="F565" s="102"/>
      <c r="G565" s="102"/>
      <c r="H565" s="102"/>
      <c r="I565" s="102"/>
      <c r="J565" s="102"/>
      <c r="K565" s="102"/>
      <c r="L565" s="97" t="s">
        <v>1116</v>
      </c>
      <c r="M565" s="97"/>
      <c r="N565" s="97"/>
      <c r="O565" s="97"/>
      <c r="P565" s="97"/>
      <c r="Q565" s="97"/>
      <c r="R565" s="97"/>
      <c r="S565" s="94" t="s">
        <v>100</v>
      </c>
      <c r="T565" s="94"/>
      <c r="U565" s="94"/>
      <c r="V565" s="94"/>
      <c r="W565" s="92">
        <v>2.5</v>
      </c>
      <c r="X565" s="92"/>
      <c r="Y565" s="92"/>
      <c r="Z565" s="92"/>
      <c r="AA565" s="93">
        <v>2</v>
      </c>
      <c r="AB565" s="93"/>
      <c r="AC565" s="93"/>
      <c r="AD565" s="93"/>
      <c r="AE565" s="90">
        <v>17</v>
      </c>
      <c r="AF565" s="90"/>
      <c r="AG565" s="90"/>
      <c r="AH565" s="90"/>
      <c r="AI565" s="94" t="s">
        <v>102</v>
      </c>
      <c r="AJ565" s="94"/>
      <c r="AK565" s="95"/>
    </row>
    <row r="566" spans="2:37" s="42" customFormat="1" ht="20.100000000000001" customHeight="1" x14ac:dyDescent="0.4">
      <c r="B566" s="61" t="s">
        <v>14</v>
      </c>
      <c r="C566" s="101" t="s">
        <v>1106</v>
      </c>
      <c r="D566" s="102"/>
      <c r="E566" s="102"/>
      <c r="F566" s="102"/>
      <c r="G566" s="102"/>
      <c r="H566" s="102"/>
      <c r="I566" s="102"/>
      <c r="J566" s="102"/>
      <c r="K566" s="102"/>
      <c r="L566" s="97" t="s">
        <v>1117</v>
      </c>
      <c r="M566" s="97"/>
      <c r="N566" s="97"/>
      <c r="O566" s="97"/>
      <c r="P566" s="97"/>
      <c r="Q566" s="97"/>
      <c r="R566" s="97"/>
      <c r="S566" s="94" t="s">
        <v>160</v>
      </c>
      <c r="T566" s="94"/>
      <c r="U566" s="94"/>
      <c r="V566" s="94"/>
      <c r="W566" s="92">
        <v>7</v>
      </c>
      <c r="X566" s="92"/>
      <c r="Y566" s="92"/>
      <c r="Z566" s="92"/>
      <c r="AA566" s="93">
        <v>6</v>
      </c>
      <c r="AB566" s="93"/>
      <c r="AC566" s="93"/>
      <c r="AD566" s="93"/>
      <c r="AE566" s="90">
        <v>39</v>
      </c>
      <c r="AF566" s="90"/>
      <c r="AG566" s="90"/>
      <c r="AH566" s="90"/>
      <c r="AI566" s="94" t="s">
        <v>102</v>
      </c>
      <c r="AJ566" s="94"/>
      <c r="AK566" s="95"/>
    </row>
    <row r="567" spans="2:37" s="42" customFormat="1" ht="20.100000000000001" customHeight="1" x14ac:dyDescent="0.4">
      <c r="B567" s="61" t="s">
        <v>14</v>
      </c>
      <c r="C567" s="101" t="s">
        <v>1107</v>
      </c>
      <c r="D567" s="102"/>
      <c r="E567" s="102"/>
      <c r="F567" s="102"/>
      <c r="G567" s="102"/>
      <c r="H567" s="102"/>
      <c r="I567" s="102"/>
      <c r="J567" s="102"/>
      <c r="K567" s="102"/>
      <c r="L567" s="97" t="s">
        <v>1118</v>
      </c>
      <c r="M567" s="97"/>
      <c r="N567" s="97"/>
      <c r="O567" s="97"/>
      <c r="P567" s="97"/>
      <c r="Q567" s="97"/>
      <c r="R567" s="97"/>
      <c r="S567" s="94" t="s">
        <v>100</v>
      </c>
      <c r="T567" s="94"/>
      <c r="U567" s="94"/>
      <c r="V567" s="94"/>
      <c r="W567" s="92">
        <v>2</v>
      </c>
      <c r="X567" s="92"/>
      <c r="Y567" s="92"/>
      <c r="Z567" s="92"/>
      <c r="AA567" s="93">
        <v>1</v>
      </c>
      <c r="AB567" s="93"/>
      <c r="AC567" s="93"/>
      <c r="AD567" s="93"/>
      <c r="AE567" s="90">
        <v>40</v>
      </c>
      <c r="AF567" s="90"/>
      <c r="AG567" s="90"/>
      <c r="AH567" s="90"/>
      <c r="AI567" s="94" t="s">
        <v>102</v>
      </c>
      <c r="AJ567" s="94"/>
      <c r="AK567" s="95"/>
    </row>
    <row r="568" spans="2:37" s="42" customFormat="1" ht="20.100000000000001" customHeight="1" x14ac:dyDescent="0.4">
      <c r="B568" s="61" t="s">
        <v>14</v>
      </c>
      <c r="C568" s="101" t="s">
        <v>795</v>
      </c>
      <c r="D568" s="102"/>
      <c r="E568" s="102"/>
      <c r="F568" s="102"/>
      <c r="G568" s="102"/>
      <c r="H568" s="102"/>
      <c r="I568" s="102"/>
      <c r="J568" s="102"/>
      <c r="K568" s="102"/>
      <c r="L568" s="97" t="s">
        <v>1074</v>
      </c>
      <c r="M568" s="97"/>
      <c r="N568" s="97"/>
      <c r="O568" s="97"/>
      <c r="P568" s="97"/>
      <c r="Q568" s="97"/>
      <c r="R568" s="97"/>
      <c r="S568" s="94" t="s">
        <v>100</v>
      </c>
      <c r="T568" s="94"/>
      <c r="U568" s="94"/>
      <c r="V568" s="94"/>
      <c r="W568" s="92">
        <v>2</v>
      </c>
      <c r="X568" s="92"/>
      <c r="Y568" s="92"/>
      <c r="Z568" s="92"/>
      <c r="AA568" s="93">
        <v>1</v>
      </c>
      <c r="AB568" s="93"/>
      <c r="AC568" s="93"/>
      <c r="AD568" s="93"/>
      <c r="AE568" s="90">
        <v>25</v>
      </c>
      <c r="AF568" s="90"/>
      <c r="AG568" s="90"/>
      <c r="AH568" s="90"/>
      <c r="AI568" s="94" t="s">
        <v>102</v>
      </c>
      <c r="AJ568" s="94"/>
      <c r="AK568" s="95"/>
    </row>
    <row r="569" spans="2:37" s="42" customFormat="1" ht="20.100000000000001" customHeight="1" x14ac:dyDescent="0.4">
      <c r="B569" s="61" t="s">
        <v>14</v>
      </c>
      <c r="C569" s="101" t="s">
        <v>1108</v>
      </c>
      <c r="D569" s="102"/>
      <c r="E569" s="102"/>
      <c r="F569" s="102"/>
      <c r="G569" s="102"/>
      <c r="H569" s="102"/>
      <c r="I569" s="102"/>
      <c r="J569" s="102"/>
      <c r="K569" s="102"/>
      <c r="L569" s="97" t="s">
        <v>1119</v>
      </c>
      <c r="M569" s="97"/>
      <c r="N569" s="97"/>
      <c r="O569" s="97"/>
      <c r="P569" s="97"/>
      <c r="Q569" s="97"/>
      <c r="R569" s="97"/>
      <c r="S569" s="94" t="s">
        <v>100</v>
      </c>
      <c r="T569" s="94"/>
      <c r="U569" s="94"/>
      <c r="V569" s="94"/>
      <c r="W569" s="92">
        <v>1.5</v>
      </c>
      <c r="X569" s="92"/>
      <c r="Y569" s="92"/>
      <c r="Z569" s="92"/>
      <c r="AA569" s="93">
        <v>1</v>
      </c>
      <c r="AB569" s="93"/>
      <c r="AC569" s="93"/>
      <c r="AD569" s="93"/>
      <c r="AE569" s="90">
        <v>16</v>
      </c>
      <c r="AF569" s="90"/>
      <c r="AG569" s="90"/>
      <c r="AH569" s="90"/>
      <c r="AI569" s="94" t="s">
        <v>102</v>
      </c>
      <c r="AJ569" s="94"/>
      <c r="AK569" s="95"/>
    </row>
    <row r="570" spans="2:37" s="42" customFormat="1" ht="20.100000000000001" customHeight="1" x14ac:dyDescent="0.4">
      <c r="B570" s="61" t="s">
        <v>14</v>
      </c>
      <c r="C570" s="101" t="s">
        <v>1109</v>
      </c>
      <c r="D570" s="102"/>
      <c r="E570" s="102"/>
      <c r="F570" s="102"/>
      <c r="G570" s="102"/>
      <c r="H570" s="102"/>
      <c r="I570" s="102"/>
      <c r="J570" s="102"/>
      <c r="K570" s="102"/>
      <c r="L570" s="97" t="s">
        <v>1120</v>
      </c>
      <c r="M570" s="97"/>
      <c r="N570" s="97"/>
      <c r="O570" s="97"/>
      <c r="P570" s="97"/>
      <c r="Q570" s="97"/>
      <c r="R570" s="97"/>
      <c r="S570" s="94" t="s">
        <v>100</v>
      </c>
      <c r="T570" s="94"/>
      <c r="U570" s="94"/>
      <c r="V570" s="94"/>
      <c r="W570" s="92">
        <v>5</v>
      </c>
      <c r="X570" s="92"/>
      <c r="Y570" s="92"/>
      <c r="Z570" s="92"/>
      <c r="AA570" s="93">
        <v>2</v>
      </c>
      <c r="AB570" s="93"/>
      <c r="AC570" s="93"/>
      <c r="AD570" s="93"/>
      <c r="AE570" s="90">
        <v>39</v>
      </c>
      <c r="AF570" s="90"/>
      <c r="AG570" s="90"/>
      <c r="AH570" s="90"/>
      <c r="AI570" s="94" t="s">
        <v>102</v>
      </c>
      <c r="AJ570" s="94"/>
      <c r="AK570" s="95"/>
    </row>
    <row r="571" spans="2:37" s="42" customFormat="1" ht="20.100000000000001" customHeight="1" x14ac:dyDescent="0.4">
      <c r="B571" s="61" t="s">
        <v>14</v>
      </c>
      <c r="C571" s="96" t="s">
        <v>1110</v>
      </c>
      <c r="D571" s="97"/>
      <c r="E571" s="97"/>
      <c r="F571" s="97"/>
      <c r="G571" s="97"/>
      <c r="H571" s="97"/>
      <c r="I571" s="97"/>
      <c r="J571" s="97"/>
      <c r="K571" s="97"/>
      <c r="L571" s="97" t="s">
        <v>1121</v>
      </c>
      <c r="M571" s="97"/>
      <c r="N571" s="97"/>
      <c r="O571" s="97"/>
      <c r="P571" s="97"/>
      <c r="Q571" s="97"/>
      <c r="R571" s="97"/>
      <c r="S571" s="94" t="s">
        <v>100</v>
      </c>
      <c r="T571" s="94"/>
      <c r="U571" s="94"/>
      <c r="V571" s="94"/>
      <c r="W571" s="92">
        <v>1.5</v>
      </c>
      <c r="X571" s="92"/>
      <c r="Y571" s="92"/>
      <c r="Z571" s="92"/>
      <c r="AA571" s="93">
        <v>2</v>
      </c>
      <c r="AB571" s="93"/>
      <c r="AC571" s="93"/>
      <c r="AD571" s="93"/>
      <c r="AE571" s="90">
        <v>33</v>
      </c>
      <c r="AF571" s="90"/>
      <c r="AG571" s="90"/>
      <c r="AH571" s="90"/>
      <c r="AI571" s="94" t="s">
        <v>102</v>
      </c>
      <c r="AJ571" s="94"/>
      <c r="AK571" s="95"/>
    </row>
    <row r="572" spans="2:37" s="42" customFormat="1" ht="20.100000000000001" customHeight="1" x14ac:dyDescent="0.4">
      <c r="B572" s="61" t="s">
        <v>14</v>
      </c>
      <c r="C572" s="96" t="s">
        <v>1111</v>
      </c>
      <c r="D572" s="97"/>
      <c r="E572" s="97"/>
      <c r="F572" s="97"/>
      <c r="G572" s="97"/>
      <c r="H572" s="97"/>
      <c r="I572" s="97"/>
      <c r="J572" s="97"/>
      <c r="K572" s="97"/>
      <c r="L572" s="97" t="s">
        <v>1122</v>
      </c>
      <c r="M572" s="97"/>
      <c r="N572" s="97"/>
      <c r="O572" s="97"/>
      <c r="P572" s="97"/>
      <c r="Q572" s="97"/>
      <c r="R572" s="97"/>
      <c r="S572" s="94" t="s">
        <v>105</v>
      </c>
      <c r="T572" s="94"/>
      <c r="U572" s="94"/>
      <c r="V572" s="94"/>
      <c r="W572" s="92">
        <v>3</v>
      </c>
      <c r="X572" s="92"/>
      <c r="Y572" s="92"/>
      <c r="Z572" s="92"/>
      <c r="AA572" s="93">
        <v>1</v>
      </c>
      <c r="AB572" s="93"/>
      <c r="AC572" s="93"/>
      <c r="AD572" s="93"/>
      <c r="AE572" s="90">
        <v>6</v>
      </c>
      <c r="AF572" s="90"/>
      <c r="AG572" s="90"/>
      <c r="AH572" s="90"/>
      <c r="AI572" s="94" t="s">
        <v>107</v>
      </c>
      <c r="AJ572" s="94"/>
      <c r="AK572" s="95"/>
    </row>
    <row r="573" spans="2:37" s="42" customFormat="1" ht="20.100000000000001" customHeight="1" x14ac:dyDescent="0.4">
      <c r="B573" s="61" t="s">
        <v>15</v>
      </c>
      <c r="C573" s="96" t="s">
        <v>404</v>
      </c>
      <c r="D573" s="97"/>
      <c r="E573" s="97"/>
      <c r="F573" s="97"/>
      <c r="G573" s="97"/>
      <c r="H573" s="97"/>
      <c r="I573" s="97"/>
      <c r="J573" s="97"/>
      <c r="K573" s="97"/>
      <c r="L573" s="97" t="s">
        <v>142</v>
      </c>
      <c r="M573" s="97"/>
      <c r="N573" s="97"/>
      <c r="O573" s="97"/>
      <c r="P573" s="97"/>
      <c r="Q573" s="97"/>
      <c r="R573" s="97"/>
      <c r="S573" s="94" t="s">
        <v>100</v>
      </c>
      <c r="T573" s="94"/>
      <c r="U573" s="94"/>
      <c r="V573" s="94"/>
      <c r="W573" s="92">
        <v>1</v>
      </c>
      <c r="X573" s="92"/>
      <c r="Y573" s="92"/>
      <c r="Z573" s="92"/>
      <c r="AA573" s="93">
        <v>1</v>
      </c>
      <c r="AB573" s="93"/>
      <c r="AC573" s="93"/>
      <c r="AD573" s="93"/>
      <c r="AE573" s="90">
        <v>18</v>
      </c>
      <c r="AF573" s="90"/>
      <c r="AG573" s="90"/>
      <c r="AH573" s="90"/>
      <c r="AI573" s="94" t="s">
        <v>102</v>
      </c>
      <c r="AJ573" s="94"/>
      <c r="AK573" s="95"/>
    </row>
    <row r="574" spans="2:37" s="42" customFormat="1" ht="20.100000000000001" customHeight="1" x14ac:dyDescent="0.4">
      <c r="B574" s="61" t="s">
        <v>15</v>
      </c>
      <c r="C574" s="96" t="s">
        <v>1126</v>
      </c>
      <c r="D574" s="97"/>
      <c r="E574" s="97"/>
      <c r="F574" s="97"/>
      <c r="G574" s="97"/>
      <c r="H574" s="97"/>
      <c r="I574" s="97"/>
      <c r="J574" s="97"/>
      <c r="K574" s="97"/>
      <c r="L574" s="97" t="s">
        <v>142</v>
      </c>
      <c r="M574" s="97"/>
      <c r="N574" s="97"/>
      <c r="O574" s="97"/>
      <c r="P574" s="97"/>
      <c r="Q574" s="97"/>
      <c r="R574" s="97"/>
      <c r="S574" s="94" t="s">
        <v>100</v>
      </c>
      <c r="T574" s="94"/>
      <c r="U574" s="94"/>
      <c r="V574" s="94"/>
      <c r="W574" s="92">
        <v>1.5</v>
      </c>
      <c r="X574" s="92"/>
      <c r="Y574" s="92"/>
      <c r="Z574" s="92"/>
      <c r="AA574" s="93">
        <v>1</v>
      </c>
      <c r="AB574" s="93"/>
      <c r="AC574" s="93"/>
      <c r="AD574" s="93"/>
      <c r="AE574" s="90">
        <v>27</v>
      </c>
      <c r="AF574" s="90"/>
      <c r="AG574" s="90"/>
      <c r="AH574" s="90"/>
      <c r="AI574" s="94" t="s">
        <v>102</v>
      </c>
      <c r="AJ574" s="94"/>
      <c r="AK574" s="95"/>
    </row>
    <row r="575" spans="2:37" s="42" customFormat="1" ht="20.100000000000001" customHeight="1" x14ac:dyDescent="0.4">
      <c r="B575" s="61" t="s">
        <v>15</v>
      </c>
      <c r="C575" s="96" t="s">
        <v>220</v>
      </c>
      <c r="D575" s="97"/>
      <c r="E575" s="97"/>
      <c r="F575" s="97"/>
      <c r="G575" s="97"/>
      <c r="H575" s="97"/>
      <c r="I575" s="97"/>
      <c r="J575" s="97"/>
      <c r="K575" s="97"/>
      <c r="L575" s="97" t="s">
        <v>142</v>
      </c>
      <c r="M575" s="97"/>
      <c r="N575" s="97"/>
      <c r="O575" s="97"/>
      <c r="P575" s="97"/>
      <c r="Q575" s="97"/>
      <c r="R575" s="97"/>
      <c r="S575" s="94" t="s">
        <v>100</v>
      </c>
      <c r="T575" s="94"/>
      <c r="U575" s="94"/>
      <c r="V575" s="94"/>
      <c r="W575" s="92">
        <v>3</v>
      </c>
      <c r="X575" s="92"/>
      <c r="Y575" s="92"/>
      <c r="Z575" s="92"/>
      <c r="AA575" s="93">
        <v>1</v>
      </c>
      <c r="AB575" s="93"/>
      <c r="AC575" s="93"/>
      <c r="AD575" s="93"/>
      <c r="AE575" s="90">
        <v>13</v>
      </c>
      <c r="AF575" s="90"/>
      <c r="AG575" s="90"/>
      <c r="AH575" s="90"/>
      <c r="AI575" s="94" t="s">
        <v>102</v>
      </c>
      <c r="AJ575" s="94"/>
      <c r="AK575" s="95"/>
    </row>
    <row r="576" spans="2:37" s="42" customFormat="1" ht="20.100000000000001" customHeight="1" x14ac:dyDescent="0.4">
      <c r="B576" s="61" t="s">
        <v>15</v>
      </c>
      <c r="C576" s="96" t="s">
        <v>260</v>
      </c>
      <c r="D576" s="97"/>
      <c r="E576" s="97"/>
      <c r="F576" s="97"/>
      <c r="G576" s="97"/>
      <c r="H576" s="97"/>
      <c r="I576" s="97"/>
      <c r="J576" s="97"/>
      <c r="K576" s="97"/>
      <c r="L576" s="97" t="s">
        <v>142</v>
      </c>
      <c r="M576" s="97"/>
      <c r="N576" s="97"/>
      <c r="O576" s="97"/>
      <c r="P576" s="97"/>
      <c r="Q576" s="97"/>
      <c r="R576" s="97"/>
      <c r="S576" s="94" t="s">
        <v>100</v>
      </c>
      <c r="T576" s="94"/>
      <c r="U576" s="94"/>
      <c r="V576" s="94"/>
      <c r="W576" s="92">
        <v>1</v>
      </c>
      <c r="X576" s="92"/>
      <c r="Y576" s="92"/>
      <c r="Z576" s="92"/>
      <c r="AA576" s="93">
        <v>1</v>
      </c>
      <c r="AB576" s="93"/>
      <c r="AC576" s="93"/>
      <c r="AD576" s="93"/>
      <c r="AE576" s="90">
        <v>13</v>
      </c>
      <c r="AF576" s="90"/>
      <c r="AG576" s="90"/>
      <c r="AH576" s="90"/>
      <c r="AI576" s="94" t="s">
        <v>102</v>
      </c>
      <c r="AJ576" s="94"/>
      <c r="AK576" s="95"/>
    </row>
    <row r="577" spans="2:37" s="42" customFormat="1" ht="20.100000000000001" customHeight="1" x14ac:dyDescent="0.4">
      <c r="B577" s="61" t="s">
        <v>15</v>
      </c>
      <c r="C577" s="96" t="s">
        <v>488</v>
      </c>
      <c r="D577" s="97"/>
      <c r="E577" s="97"/>
      <c r="F577" s="97"/>
      <c r="G577" s="97"/>
      <c r="H577" s="97"/>
      <c r="I577" s="97"/>
      <c r="J577" s="97"/>
      <c r="K577" s="97"/>
      <c r="L577" s="97" t="s">
        <v>142</v>
      </c>
      <c r="M577" s="97"/>
      <c r="N577" s="97"/>
      <c r="O577" s="97"/>
      <c r="P577" s="97"/>
      <c r="Q577" s="97"/>
      <c r="R577" s="97"/>
      <c r="S577" s="94" t="s">
        <v>100</v>
      </c>
      <c r="T577" s="94"/>
      <c r="U577" s="94"/>
      <c r="V577" s="94"/>
      <c r="W577" s="92">
        <v>1</v>
      </c>
      <c r="X577" s="92"/>
      <c r="Y577" s="92"/>
      <c r="Z577" s="92"/>
      <c r="AA577" s="93">
        <v>1</v>
      </c>
      <c r="AB577" s="93"/>
      <c r="AC577" s="93"/>
      <c r="AD577" s="93"/>
      <c r="AE577" s="90">
        <v>13</v>
      </c>
      <c r="AF577" s="90"/>
      <c r="AG577" s="90"/>
      <c r="AH577" s="90"/>
      <c r="AI577" s="94" t="s">
        <v>102</v>
      </c>
      <c r="AJ577" s="94"/>
      <c r="AK577" s="95"/>
    </row>
    <row r="578" spans="2:37" s="42" customFormat="1" ht="20.100000000000001" customHeight="1" x14ac:dyDescent="0.4">
      <c r="B578" s="61" t="s">
        <v>15</v>
      </c>
      <c r="C578" s="96" t="s">
        <v>1127</v>
      </c>
      <c r="D578" s="97"/>
      <c r="E578" s="97"/>
      <c r="F578" s="97"/>
      <c r="G578" s="97"/>
      <c r="H578" s="97"/>
      <c r="I578" s="97"/>
      <c r="J578" s="97"/>
      <c r="K578" s="97"/>
      <c r="L578" s="97" t="s">
        <v>142</v>
      </c>
      <c r="M578" s="97"/>
      <c r="N578" s="97"/>
      <c r="O578" s="97"/>
      <c r="P578" s="97"/>
      <c r="Q578" s="97"/>
      <c r="R578" s="97"/>
      <c r="S578" s="94" t="s">
        <v>100</v>
      </c>
      <c r="T578" s="94"/>
      <c r="U578" s="94"/>
      <c r="V578" s="94"/>
      <c r="W578" s="92">
        <v>1</v>
      </c>
      <c r="X578" s="92"/>
      <c r="Y578" s="92"/>
      <c r="Z578" s="92"/>
      <c r="AA578" s="93">
        <v>1</v>
      </c>
      <c r="AB578" s="93"/>
      <c r="AC578" s="93"/>
      <c r="AD578" s="93"/>
      <c r="AE578" s="90">
        <v>13</v>
      </c>
      <c r="AF578" s="90"/>
      <c r="AG578" s="90"/>
      <c r="AH578" s="90"/>
      <c r="AI578" s="94" t="s">
        <v>102</v>
      </c>
      <c r="AJ578" s="94"/>
      <c r="AK578" s="95"/>
    </row>
    <row r="579" spans="2:37" s="42" customFormat="1" ht="20.100000000000001" customHeight="1" x14ac:dyDescent="0.4">
      <c r="B579" s="61" t="s">
        <v>15</v>
      </c>
      <c r="C579" s="96" t="s">
        <v>1128</v>
      </c>
      <c r="D579" s="97"/>
      <c r="E579" s="97"/>
      <c r="F579" s="97"/>
      <c r="G579" s="97"/>
      <c r="H579" s="97"/>
      <c r="I579" s="97"/>
      <c r="J579" s="97"/>
      <c r="K579" s="97"/>
      <c r="L579" s="97" t="s">
        <v>142</v>
      </c>
      <c r="M579" s="97"/>
      <c r="N579" s="97"/>
      <c r="O579" s="97"/>
      <c r="P579" s="97"/>
      <c r="Q579" s="97"/>
      <c r="R579" s="97"/>
      <c r="S579" s="94" t="s">
        <v>100</v>
      </c>
      <c r="T579" s="94"/>
      <c r="U579" s="94"/>
      <c r="V579" s="94"/>
      <c r="W579" s="92">
        <v>1</v>
      </c>
      <c r="X579" s="92"/>
      <c r="Y579" s="92"/>
      <c r="Z579" s="92"/>
      <c r="AA579" s="93">
        <v>1</v>
      </c>
      <c r="AB579" s="93"/>
      <c r="AC579" s="93"/>
      <c r="AD579" s="93"/>
      <c r="AE579" s="90">
        <v>13</v>
      </c>
      <c r="AF579" s="90"/>
      <c r="AG579" s="90"/>
      <c r="AH579" s="90"/>
      <c r="AI579" s="94" t="s">
        <v>102</v>
      </c>
      <c r="AJ579" s="94"/>
      <c r="AK579" s="95"/>
    </row>
    <row r="580" spans="2:37" s="42" customFormat="1" ht="20.100000000000001" customHeight="1" x14ac:dyDescent="0.4">
      <c r="B580" s="61" t="s">
        <v>15</v>
      </c>
      <c r="C580" s="96" t="s">
        <v>1129</v>
      </c>
      <c r="D580" s="97"/>
      <c r="E580" s="97"/>
      <c r="F580" s="97"/>
      <c r="G580" s="97"/>
      <c r="H580" s="97"/>
      <c r="I580" s="97"/>
      <c r="J580" s="97"/>
      <c r="K580" s="97"/>
      <c r="L580" s="97" t="s">
        <v>142</v>
      </c>
      <c r="M580" s="97"/>
      <c r="N580" s="97"/>
      <c r="O580" s="97"/>
      <c r="P580" s="97"/>
      <c r="Q580" s="97"/>
      <c r="R580" s="97"/>
      <c r="S580" s="94" t="s">
        <v>100</v>
      </c>
      <c r="T580" s="94"/>
      <c r="U580" s="94"/>
      <c r="V580" s="94"/>
      <c r="W580" s="92">
        <v>1</v>
      </c>
      <c r="X580" s="92"/>
      <c r="Y580" s="92"/>
      <c r="Z580" s="92"/>
      <c r="AA580" s="93">
        <v>1</v>
      </c>
      <c r="AB580" s="93"/>
      <c r="AC580" s="93"/>
      <c r="AD580" s="93"/>
      <c r="AE580" s="90">
        <v>13</v>
      </c>
      <c r="AF580" s="90"/>
      <c r="AG580" s="90"/>
      <c r="AH580" s="90"/>
      <c r="AI580" s="94" t="s">
        <v>102</v>
      </c>
      <c r="AJ580" s="94"/>
      <c r="AK580" s="95"/>
    </row>
    <row r="581" spans="2:37" s="42" customFormat="1" ht="20.100000000000001" customHeight="1" x14ac:dyDescent="0.4">
      <c r="B581" s="61" t="s">
        <v>15</v>
      </c>
      <c r="C581" s="96" t="s">
        <v>1130</v>
      </c>
      <c r="D581" s="97"/>
      <c r="E581" s="97"/>
      <c r="F581" s="97"/>
      <c r="G581" s="97"/>
      <c r="H581" s="97"/>
      <c r="I581" s="97"/>
      <c r="J581" s="97"/>
      <c r="K581" s="97"/>
      <c r="L581" s="97" t="s">
        <v>142</v>
      </c>
      <c r="M581" s="97"/>
      <c r="N581" s="97"/>
      <c r="O581" s="97"/>
      <c r="P581" s="97"/>
      <c r="Q581" s="97"/>
      <c r="R581" s="97"/>
      <c r="S581" s="94" t="s">
        <v>100</v>
      </c>
      <c r="T581" s="94"/>
      <c r="U581" s="94"/>
      <c r="V581" s="94"/>
      <c r="W581" s="92">
        <v>1</v>
      </c>
      <c r="X581" s="92"/>
      <c r="Y581" s="92"/>
      <c r="Z581" s="92"/>
      <c r="AA581" s="93">
        <v>1</v>
      </c>
      <c r="AB581" s="93"/>
      <c r="AC581" s="93"/>
      <c r="AD581" s="93"/>
      <c r="AE581" s="90">
        <v>13</v>
      </c>
      <c r="AF581" s="90"/>
      <c r="AG581" s="90"/>
      <c r="AH581" s="90"/>
      <c r="AI581" s="94" t="s">
        <v>102</v>
      </c>
      <c r="AJ581" s="94"/>
      <c r="AK581" s="95"/>
    </row>
    <row r="582" spans="2:37" s="42" customFormat="1" ht="20.100000000000001" customHeight="1" x14ac:dyDescent="0.4">
      <c r="B582" s="61" t="s">
        <v>15</v>
      </c>
      <c r="C582" s="96" t="s">
        <v>262</v>
      </c>
      <c r="D582" s="97"/>
      <c r="E582" s="97"/>
      <c r="F582" s="97"/>
      <c r="G582" s="97"/>
      <c r="H582" s="97"/>
      <c r="I582" s="97"/>
      <c r="J582" s="97"/>
      <c r="K582" s="97"/>
      <c r="L582" s="97" t="s">
        <v>106</v>
      </c>
      <c r="M582" s="97"/>
      <c r="N582" s="97"/>
      <c r="O582" s="97"/>
      <c r="P582" s="97"/>
      <c r="Q582" s="97"/>
      <c r="R582" s="97"/>
      <c r="S582" s="94" t="s">
        <v>100</v>
      </c>
      <c r="T582" s="94"/>
      <c r="U582" s="94"/>
      <c r="V582" s="94"/>
      <c r="W582" s="92">
        <v>1</v>
      </c>
      <c r="X582" s="92"/>
      <c r="Y582" s="92"/>
      <c r="Z582" s="92"/>
      <c r="AA582" s="93">
        <v>6</v>
      </c>
      <c r="AB582" s="93"/>
      <c r="AC582" s="93"/>
      <c r="AD582" s="93"/>
      <c r="AE582" s="90">
        <v>504</v>
      </c>
      <c r="AF582" s="90"/>
      <c r="AG582" s="90"/>
      <c r="AH582" s="90"/>
      <c r="AI582" s="94" t="s">
        <v>107</v>
      </c>
      <c r="AJ582" s="94"/>
      <c r="AK582" s="95"/>
    </row>
    <row r="583" spans="2:37" s="42" customFormat="1" ht="20.100000000000001" customHeight="1" x14ac:dyDescent="0.4">
      <c r="B583" s="61" t="s">
        <v>15</v>
      </c>
      <c r="C583" s="96" t="s">
        <v>182</v>
      </c>
      <c r="D583" s="97"/>
      <c r="E583" s="97"/>
      <c r="F583" s="97"/>
      <c r="G583" s="97"/>
      <c r="H583" s="97"/>
      <c r="I583" s="97"/>
      <c r="J583" s="97"/>
      <c r="K583" s="97"/>
      <c r="L583" s="97" t="s">
        <v>830</v>
      </c>
      <c r="M583" s="97"/>
      <c r="N583" s="97"/>
      <c r="O583" s="97"/>
      <c r="P583" s="97"/>
      <c r="Q583" s="97"/>
      <c r="R583" s="97"/>
      <c r="S583" s="94" t="s">
        <v>100</v>
      </c>
      <c r="T583" s="94"/>
      <c r="U583" s="94"/>
      <c r="V583" s="94"/>
      <c r="W583" s="92">
        <v>2</v>
      </c>
      <c r="X583" s="92"/>
      <c r="Y583" s="92"/>
      <c r="Z583" s="92"/>
      <c r="AA583" s="93">
        <v>4</v>
      </c>
      <c r="AB583" s="93"/>
      <c r="AC583" s="93"/>
      <c r="AD583" s="93"/>
      <c r="AE583" s="90">
        <v>103</v>
      </c>
      <c r="AF583" s="90"/>
      <c r="AG583" s="90"/>
      <c r="AH583" s="90"/>
      <c r="AI583" s="94" t="s">
        <v>102</v>
      </c>
      <c r="AJ583" s="94"/>
      <c r="AK583" s="95"/>
    </row>
    <row r="584" spans="2:37" s="42" customFormat="1" ht="20.100000000000001" customHeight="1" x14ac:dyDescent="0.4">
      <c r="B584" s="61" t="s">
        <v>15</v>
      </c>
      <c r="C584" s="96" t="s">
        <v>214</v>
      </c>
      <c r="D584" s="97"/>
      <c r="E584" s="97"/>
      <c r="F584" s="97"/>
      <c r="G584" s="97"/>
      <c r="H584" s="97"/>
      <c r="I584" s="97"/>
      <c r="J584" s="97"/>
      <c r="K584" s="97"/>
      <c r="L584" s="97" t="s">
        <v>248</v>
      </c>
      <c r="M584" s="97"/>
      <c r="N584" s="97"/>
      <c r="O584" s="97"/>
      <c r="P584" s="97"/>
      <c r="Q584" s="97"/>
      <c r="R584" s="97"/>
      <c r="S584" s="94" t="s">
        <v>100</v>
      </c>
      <c r="T584" s="94"/>
      <c r="U584" s="94"/>
      <c r="V584" s="94"/>
      <c r="W584" s="92">
        <v>2.5</v>
      </c>
      <c r="X584" s="92"/>
      <c r="Y584" s="92"/>
      <c r="Z584" s="92"/>
      <c r="AA584" s="93">
        <v>8</v>
      </c>
      <c r="AB584" s="93"/>
      <c r="AC584" s="93"/>
      <c r="AD584" s="93"/>
      <c r="AE584" s="90">
        <v>397</v>
      </c>
      <c r="AF584" s="90"/>
      <c r="AG584" s="90"/>
      <c r="AH584" s="90"/>
      <c r="AI584" s="94" t="s">
        <v>102</v>
      </c>
      <c r="AJ584" s="94"/>
      <c r="AK584" s="95"/>
    </row>
    <row r="585" spans="2:37" s="42" customFormat="1" ht="20.100000000000001" customHeight="1" x14ac:dyDescent="0.4">
      <c r="B585" s="61" t="s">
        <v>15</v>
      </c>
      <c r="C585" s="96" t="s">
        <v>448</v>
      </c>
      <c r="D585" s="97"/>
      <c r="E585" s="97"/>
      <c r="F585" s="97"/>
      <c r="G585" s="97"/>
      <c r="H585" s="97"/>
      <c r="I585" s="97"/>
      <c r="J585" s="97"/>
      <c r="K585" s="97"/>
      <c r="L585" s="97" t="s">
        <v>1134</v>
      </c>
      <c r="M585" s="97"/>
      <c r="N585" s="97"/>
      <c r="O585" s="97"/>
      <c r="P585" s="97"/>
      <c r="Q585" s="97"/>
      <c r="R585" s="97"/>
      <c r="S585" s="94" t="s">
        <v>100</v>
      </c>
      <c r="T585" s="94"/>
      <c r="U585" s="94"/>
      <c r="V585" s="94"/>
      <c r="W585" s="92">
        <v>3</v>
      </c>
      <c r="X585" s="92"/>
      <c r="Y585" s="92"/>
      <c r="Z585" s="92"/>
      <c r="AA585" s="93">
        <v>8</v>
      </c>
      <c r="AB585" s="93"/>
      <c r="AC585" s="93"/>
      <c r="AD585" s="93"/>
      <c r="AE585" s="90">
        <v>235</v>
      </c>
      <c r="AF585" s="90"/>
      <c r="AG585" s="90"/>
      <c r="AH585" s="90"/>
      <c r="AI585" s="94" t="s">
        <v>102</v>
      </c>
      <c r="AJ585" s="94"/>
      <c r="AK585" s="95"/>
    </row>
    <row r="586" spans="2:37" s="42" customFormat="1" ht="20.100000000000001" customHeight="1" x14ac:dyDescent="0.4">
      <c r="B586" s="61" t="s">
        <v>15</v>
      </c>
      <c r="C586" s="96" t="s">
        <v>261</v>
      </c>
      <c r="D586" s="97"/>
      <c r="E586" s="97"/>
      <c r="F586" s="97"/>
      <c r="G586" s="97"/>
      <c r="H586" s="97"/>
      <c r="I586" s="97"/>
      <c r="J586" s="97"/>
      <c r="K586" s="97"/>
      <c r="L586" s="97" t="s">
        <v>263</v>
      </c>
      <c r="M586" s="97"/>
      <c r="N586" s="97"/>
      <c r="O586" s="97"/>
      <c r="P586" s="97"/>
      <c r="Q586" s="97"/>
      <c r="R586" s="97"/>
      <c r="S586" s="94" t="s">
        <v>100</v>
      </c>
      <c r="T586" s="94"/>
      <c r="U586" s="94"/>
      <c r="V586" s="94"/>
      <c r="W586" s="92">
        <v>1.5</v>
      </c>
      <c r="X586" s="92"/>
      <c r="Y586" s="92"/>
      <c r="Z586" s="92"/>
      <c r="AA586" s="93">
        <v>8</v>
      </c>
      <c r="AB586" s="93"/>
      <c r="AC586" s="93"/>
      <c r="AD586" s="93"/>
      <c r="AE586" s="90">
        <v>480</v>
      </c>
      <c r="AF586" s="90"/>
      <c r="AG586" s="90"/>
      <c r="AH586" s="90"/>
      <c r="AI586" s="94" t="s">
        <v>102</v>
      </c>
      <c r="AJ586" s="94"/>
      <c r="AK586" s="95"/>
    </row>
    <row r="587" spans="2:37" s="42" customFormat="1" ht="20.100000000000001" customHeight="1" x14ac:dyDescent="0.4">
      <c r="B587" s="61" t="s">
        <v>15</v>
      </c>
      <c r="C587" s="96" t="s">
        <v>1131</v>
      </c>
      <c r="D587" s="97"/>
      <c r="E587" s="97"/>
      <c r="F587" s="97"/>
      <c r="G587" s="97"/>
      <c r="H587" s="97"/>
      <c r="I587" s="97"/>
      <c r="J587" s="97"/>
      <c r="K587" s="97"/>
      <c r="L587" s="97" t="s">
        <v>158</v>
      </c>
      <c r="M587" s="97"/>
      <c r="N587" s="97"/>
      <c r="O587" s="97"/>
      <c r="P587" s="97"/>
      <c r="Q587" s="97"/>
      <c r="R587" s="97"/>
      <c r="S587" s="94" t="s">
        <v>100</v>
      </c>
      <c r="T587" s="94"/>
      <c r="U587" s="94"/>
      <c r="V587" s="94"/>
      <c r="W587" s="92">
        <v>3</v>
      </c>
      <c r="X587" s="92"/>
      <c r="Y587" s="92"/>
      <c r="Z587" s="92"/>
      <c r="AA587" s="93">
        <v>2</v>
      </c>
      <c r="AB587" s="93"/>
      <c r="AC587" s="93"/>
      <c r="AD587" s="93"/>
      <c r="AE587" s="90">
        <v>44</v>
      </c>
      <c r="AF587" s="90"/>
      <c r="AG587" s="90"/>
      <c r="AH587" s="90"/>
      <c r="AI587" s="94" t="s">
        <v>102</v>
      </c>
      <c r="AJ587" s="94"/>
      <c r="AK587" s="95"/>
    </row>
    <row r="588" spans="2:37" s="42" customFormat="1" ht="20.100000000000001" customHeight="1" x14ac:dyDescent="0.4">
      <c r="B588" s="61" t="s">
        <v>15</v>
      </c>
      <c r="C588" s="96" t="s">
        <v>1132</v>
      </c>
      <c r="D588" s="97"/>
      <c r="E588" s="97"/>
      <c r="F588" s="97"/>
      <c r="G588" s="97"/>
      <c r="H588" s="97"/>
      <c r="I588" s="97"/>
      <c r="J588" s="97"/>
      <c r="K588" s="97"/>
      <c r="L588" s="97" t="s">
        <v>1135</v>
      </c>
      <c r="M588" s="97"/>
      <c r="N588" s="97"/>
      <c r="O588" s="97"/>
      <c r="P588" s="97"/>
      <c r="Q588" s="97"/>
      <c r="R588" s="97"/>
      <c r="S588" s="94" t="s">
        <v>100</v>
      </c>
      <c r="T588" s="94"/>
      <c r="U588" s="94"/>
      <c r="V588" s="94"/>
      <c r="W588" s="92">
        <v>2.5</v>
      </c>
      <c r="X588" s="92"/>
      <c r="Y588" s="92"/>
      <c r="Z588" s="92"/>
      <c r="AA588" s="93">
        <v>5</v>
      </c>
      <c r="AB588" s="93"/>
      <c r="AC588" s="93"/>
      <c r="AD588" s="93"/>
      <c r="AE588" s="90">
        <v>274</v>
      </c>
      <c r="AF588" s="90"/>
      <c r="AG588" s="90"/>
      <c r="AH588" s="90"/>
      <c r="AI588" s="94" t="s">
        <v>102</v>
      </c>
      <c r="AJ588" s="94"/>
      <c r="AK588" s="95"/>
    </row>
    <row r="589" spans="2:37" s="42" customFormat="1" ht="20.100000000000001" customHeight="1" x14ac:dyDescent="0.4">
      <c r="B589" s="61" t="s">
        <v>15</v>
      </c>
      <c r="C589" s="96" t="s">
        <v>1133</v>
      </c>
      <c r="D589" s="97"/>
      <c r="E589" s="97"/>
      <c r="F589" s="97"/>
      <c r="G589" s="97"/>
      <c r="H589" s="97"/>
      <c r="I589" s="97"/>
      <c r="J589" s="97"/>
      <c r="K589" s="97"/>
      <c r="L589" s="97" t="s">
        <v>253</v>
      </c>
      <c r="M589" s="97"/>
      <c r="N589" s="97"/>
      <c r="O589" s="97"/>
      <c r="P589" s="97"/>
      <c r="Q589" s="97"/>
      <c r="R589" s="97"/>
      <c r="S589" s="94" t="s">
        <v>100</v>
      </c>
      <c r="T589" s="94"/>
      <c r="U589" s="94"/>
      <c r="V589" s="94"/>
      <c r="W589" s="92">
        <v>1.5</v>
      </c>
      <c r="X589" s="92"/>
      <c r="Y589" s="92"/>
      <c r="Z589" s="92"/>
      <c r="AA589" s="93">
        <v>5</v>
      </c>
      <c r="AB589" s="93"/>
      <c r="AC589" s="93"/>
      <c r="AD589" s="93"/>
      <c r="AE589" s="90">
        <v>188</v>
      </c>
      <c r="AF589" s="90"/>
      <c r="AG589" s="90"/>
      <c r="AH589" s="90"/>
      <c r="AI589" s="94" t="s">
        <v>102</v>
      </c>
      <c r="AJ589" s="94"/>
      <c r="AK589" s="95"/>
    </row>
    <row r="590" spans="2:37" s="42" customFormat="1" ht="20.100000000000001" customHeight="1" x14ac:dyDescent="0.4">
      <c r="B590" s="61" t="s">
        <v>16</v>
      </c>
      <c r="C590" s="96" t="s">
        <v>212</v>
      </c>
      <c r="D590" s="97"/>
      <c r="E590" s="97"/>
      <c r="F590" s="97"/>
      <c r="G590" s="97"/>
      <c r="H590" s="97"/>
      <c r="I590" s="97"/>
      <c r="J590" s="97"/>
      <c r="K590" s="97"/>
      <c r="L590" s="97" t="s">
        <v>926</v>
      </c>
      <c r="M590" s="97"/>
      <c r="N590" s="97"/>
      <c r="O590" s="97"/>
      <c r="P590" s="97"/>
      <c r="Q590" s="97"/>
      <c r="R590" s="97"/>
      <c r="S590" s="94" t="s">
        <v>100</v>
      </c>
      <c r="T590" s="94"/>
      <c r="U590" s="94"/>
      <c r="V590" s="94"/>
      <c r="W590" s="92">
        <v>1.5</v>
      </c>
      <c r="X590" s="92"/>
      <c r="Y590" s="92"/>
      <c r="Z590" s="92"/>
      <c r="AA590" s="93">
        <v>1</v>
      </c>
      <c r="AB590" s="93"/>
      <c r="AC590" s="93"/>
      <c r="AD590" s="93"/>
      <c r="AE590" s="90">
        <v>11</v>
      </c>
      <c r="AF590" s="90"/>
      <c r="AG590" s="90"/>
      <c r="AH590" s="90"/>
      <c r="AI590" s="94" t="s">
        <v>102</v>
      </c>
      <c r="AJ590" s="94"/>
      <c r="AK590" s="95"/>
    </row>
    <row r="591" spans="2:37" s="42" customFormat="1" ht="20.100000000000001" customHeight="1" x14ac:dyDescent="0.4">
      <c r="B591" s="61" t="s">
        <v>16</v>
      </c>
      <c r="C591" s="96" t="s">
        <v>1140</v>
      </c>
      <c r="D591" s="97"/>
      <c r="E591" s="97"/>
      <c r="F591" s="97"/>
      <c r="G591" s="97"/>
      <c r="H591" s="97"/>
      <c r="I591" s="97"/>
      <c r="J591" s="97"/>
      <c r="K591" s="97"/>
      <c r="L591" s="97" t="s">
        <v>1160</v>
      </c>
      <c r="M591" s="97"/>
      <c r="N591" s="97"/>
      <c r="O591" s="97"/>
      <c r="P591" s="97"/>
      <c r="Q591" s="97"/>
      <c r="R591" s="97"/>
      <c r="S591" s="94" t="s">
        <v>100</v>
      </c>
      <c r="T591" s="94"/>
      <c r="U591" s="94"/>
      <c r="V591" s="94"/>
      <c r="W591" s="92">
        <v>3.5</v>
      </c>
      <c r="X591" s="92"/>
      <c r="Y591" s="92"/>
      <c r="Z591" s="92"/>
      <c r="AA591" s="93">
        <v>1</v>
      </c>
      <c r="AB591" s="93"/>
      <c r="AC591" s="93"/>
      <c r="AD591" s="93"/>
      <c r="AE591" s="90">
        <v>11</v>
      </c>
      <c r="AF591" s="90"/>
      <c r="AG591" s="90"/>
      <c r="AH591" s="90"/>
      <c r="AI591" s="94" t="s">
        <v>102</v>
      </c>
      <c r="AJ591" s="94"/>
      <c r="AK591" s="95"/>
    </row>
    <row r="592" spans="2:37" s="42" customFormat="1" ht="20.100000000000001" customHeight="1" x14ac:dyDescent="0.4">
      <c r="B592" s="61" t="s">
        <v>16</v>
      </c>
      <c r="C592" s="96" t="s">
        <v>1141</v>
      </c>
      <c r="D592" s="97"/>
      <c r="E592" s="97"/>
      <c r="F592" s="97"/>
      <c r="G592" s="97"/>
      <c r="H592" s="97"/>
      <c r="I592" s="97"/>
      <c r="J592" s="97"/>
      <c r="K592" s="97"/>
      <c r="L592" s="97" t="s">
        <v>1160</v>
      </c>
      <c r="M592" s="97"/>
      <c r="N592" s="97"/>
      <c r="O592" s="97"/>
      <c r="P592" s="97"/>
      <c r="Q592" s="97"/>
      <c r="R592" s="97"/>
      <c r="S592" s="94" t="s">
        <v>100</v>
      </c>
      <c r="T592" s="94"/>
      <c r="U592" s="94"/>
      <c r="V592" s="94"/>
      <c r="W592" s="92">
        <v>1</v>
      </c>
      <c r="X592" s="92"/>
      <c r="Y592" s="92"/>
      <c r="Z592" s="92"/>
      <c r="AA592" s="93">
        <v>1</v>
      </c>
      <c r="AB592" s="93"/>
      <c r="AC592" s="93"/>
      <c r="AD592" s="93"/>
      <c r="AE592" s="90">
        <v>11</v>
      </c>
      <c r="AF592" s="90"/>
      <c r="AG592" s="90"/>
      <c r="AH592" s="90"/>
      <c r="AI592" s="94" t="s">
        <v>102</v>
      </c>
      <c r="AJ592" s="94"/>
      <c r="AK592" s="95"/>
    </row>
    <row r="593" spans="2:37" s="42" customFormat="1" ht="20.100000000000001" customHeight="1" x14ac:dyDescent="0.4">
      <c r="B593" s="61" t="s">
        <v>16</v>
      </c>
      <c r="C593" s="96" t="s">
        <v>1142</v>
      </c>
      <c r="D593" s="97"/>
      <c r="E593" s="97"/>
      <c r="F593" s="97"/>
      <c r="G593" s="97"/>
      <c r="H593" s="97"/>
      <c r="I593" s="97"/>
      <c r="J593" s="97"/>
      <c r="K593" s="97"/>
      <c r="L593" s="97" t="s">
        <v>1160</v>
      </c>
      <c r="M593" s="97"/>
      <c r="N593" s="97"/>
      <c r="O593" s="97"/>
      <c r="P593" s="97"/>
      <c r="Q593" s="97"/>
      <c r="R593" s="97"/>
      <c r="S593" s="94" t="s">
        <v>100</v>
      </c>
      <c r="T593" s="94"/>
      <c r="U593" s="94"/>
      <c r="V593" s="94"/>
      <c r="W593" s="92">
        <v>1.5</v>
      </c>
      <c r="X593" s="92"/>
      <c r="Y593" s="92"/>
      <c r="Z593" s="92"/>
      <c r="AA593" s="93">
        <v>1</v>
      </c>
      <c r="AB593" s="93"/>
      <c r="AC593" s="93"/>
      <c r="AD593" s="93"/>
      <c r="AE593" s="90">
        <v>11</v>
      </c>
      <c r="AF593" s="90"/>
      <c r="AG593" s="90"/>
      <c r="AH593" s="90"/>
      <c r="AI593" s="94" t="s">
        <v>102</v>
      </c>
      <c r="AJ593" s="94"/>
      <c r="AK593" s="95"/>
    </row>
    <row r="594" spans="2:37" s="42" customFormat="1" ht="20.100000000000001" customHeight="1" x14ac:dyDescent="0.4">
      <c r="B594" s="61" t="s">
        <v>16</v>
      </c>
      <c r="C594" s="96" t="s">
        <v>1143</v>
      </c>
      <c r="D594" s="97"/>
      <c r="E594" s="97"/>
      <c r="F594" s="97"/>
      <c r="G594" s="97"/>
      <c r="H594" s="97"/>
      <c r="I594" s="97"/>
      <c r="J594" s="97"/>
      <c r="K594" s="97"/>
      <c r="L594" s="97" t="s">
        <v>1160</v>
      </c>
      <c r="M594" s="97"/>
      <c r="N594" s="97"/>
      <c r="O594" s="97"/>
      <c r="P594" s="97"/>
      <c r="Q594" s="97"/>
      <c r="R594" s="97"/>
      <c r="S594" s="94" t="s">
        <v>100</v>
      </c>
      <c r="T594" s="94"/>
      <c r="U594" s="94"/>
      <c r="V594" s="94"/>
      <c r="W594" s="92">
        <v>1</v>
      </c>
      <c r="X594" s="92"/>
      <c r="Y594" s="92"/>
      <c r="Z594" s="92"/>
      <c r="AA594" s="93">
        <v>1</v>
      </c>
      <c r="AB594" s="93"/>
      <c r="AC594" s="93"/>
      <c r="AD594" s="93"/>
      <c r="AE594" s="90">
        <v>11</v>
      </c>
      <c r="AF594" s="90"/>
      <c r="AG594" s="90"/>
      <c r="AH594" s="90"/>
      <c r="AI594" s="94" t="s">
        <v>102</v>
      </c>
      <c r="AJ594" s="94"/>
      <c r="AK594" s="95"/>
    </row>
    <row r="595" spans="2:37" s="42" customFormat="1" ht="20.100000000000001" customHeight="1" x14ac:dyDescent="0.4">
      <c r="B595" s="61" t="s">
        <v>16</v>
      </c>
      <c r="C595" s="96" t="s">
        <v>1144</v>
      </c>
      <c r="D595" s="97"/>
      <c r="E595" s="97"/>
      <c r="F595" s="97"/>
      <c r="G595" s="97"/>
      <c r="H595" s="97"/>
      <c r="I595" s="97"/>
      <c r="J595" s="97"/>
      <c r="K595" s="97"/>
      <c r="L595" s="97" t="s">
        <v>1160</v>
      </c>
      <c r="M595" s="97"/>
      <c r="N595" s="97"/>
      <c r="O595" s="97"/>
      <c r="P595" s="97"/>
      <c r="Q595" s="97"/>
      <c r="R595" s="97"/>
      <c r="S595" s="94" t="s">
        <v>100</v>
      </c>
      <c r="T595" s="94"/>
      <c r="U595" s="94"/>
      <c r="V595" s="94"/>
      <c r="W595" s="92">
        <v>1</v>
      </c>
      <c r="X595" s="92"/>
      <c r="Y595" s="92"/>
      <c r="Z595" s="92"/>
      <c r="AA595" s="93">
        <v>1</v>
      </c>
      <c r="AB595" s="93"/>
      <c r="AC595" s="93"/>
      <c r="AD595" s="93"/>
      <c r="AE595" s="90">
        <v>11</v>
      </c>
      <c r="AF595" s="90"/>
      <c r="AG595" s="90"/>
      <c r="AH595" s="90"/>
      <c r="AI595" s="94" t="s">
        <v>102</v>
      </c>
      <c r="AJ595" s="94"/>
      <c r="AK595" s="95"/>
    </row>
    <row r="596" spans="2:37" s="42" customFormat="1" ht="20.100000000000001" customHeight="1" x14ac:dyDescent="0.4">
      <c r="B596" s="61" t="s">
        <v>16</v>
      </c>
      <c r="C596" s="96" t="s">
        <v>1145</v>
      </c>
      <c r="D596" s="97"/>
      <c r="E596" s="97"/>
      <c r="F596" s="97"/>
      <c r="G596" s="97"/>
      <c r="H596" s="97"/>
      <c r="I596" s="97"/>
      <c r="J596" s="97"/>
      <c r="K596" s="97"/>
      <c r="L596" s="97" t="s">
        <v>1160</v>
      </c>
      <c r="M596" s="97"/>
      <c r="N596" s="97"/>
      <c r="O596" s="97"/>
      <c r="P596" s="97"/>
      <c r="Q596" s="97"/>
      <c r="R596" s="97"/>
      <c r="S596" s="94" t="s">
        <v>100</v>
      </c>
      <c r="T596" s="94"/>
      <c r="U596" s="94"/>
      <c r="V596" s="94"/>
      <c r="W596" s="92">
        <v>1</v>
      </c>
      <c r="X596" s="92"/>
      <c r="Y596" s="92"/>
      <c r="Z596" s="92"/>
      <c r="AA596" s="93">
        <v>1</v>
      </c>
      <c r="AB596" s="93"/>
      <c r="AC596" s="93"/>
      <c r="AD596" s="93"/>
      <c r="AE596" s="90">
        <v>11</v>
      </c>
      <c r="AF596" s="90"/>
      <c r="AG596" s="90"/>
      <c r="AH596" s="90"/>
      <c r="AI596" s="94" t="s">
        <v>102</v>
      </c>
      <c r="AJ596" s="94"/>
      <c r="AK596" s="95"/>
    </row>
    <row r="597" spans="2:37" s="42" customFormat="1" ht="20.100000000000001" customHeight="1" x14ac:dyDescent="0.4">
      <c r="B597" s="61" t="s">
        <v>16</v>
      </c>
      <c r="C597" s="96" t="s">
        <v>1146</v>
      </c>
      <c r="D597" s="97"/>
      <c r="E597" s="97"/>
      <c r="F597" s="97"/>
      <c r="G597" s="97"/>
      <c r="H597" s="97"/>
      <c r="I597" s="97"/>
      <c r="J597" s="97"/>
      <c r="K597" s="97"/>
      <c r="L597" s="97" t="s">
        <v>1160</v>
      </c>
      <c r="M597" s="97"/>
      <c r="N597" s="97"/>
      <c r="O597" s="97"/>
      <c r="P597" s="97"/>
      <c r="Q597" s="97"/>
      <c r="R597" s="97"/>
      <c r="S597" s="94" t="s">
        <v>100</v>
      </c>
      <c r="T597" s="94"/>
      <c r="U597" s="94"/>
      <c r="V597" s="94"/>
      <c r="W597" s="92">
        <v>1</v>
      </c>
      <c r="X597" s="92"/>
      <c r="Y597" s="92"/>
      <c r="Z597" s="92"/>
      <c r="AA597" s="93">
        <v>1</v>
      </c>
      <c r="AB597" s="93"/>
      <c r="AC597" s="93"/>
      <c r="AD597" s="93"/>
      <c r="AE597" s="90">
        <v>11</v>
      </c>
      <c r="AF597" s="90"/>
      <c r="AG597" s="90"/>
      <c r="AH597" s="90"/>
      <c r="AI597" s="94" t="s">
        <v>102</v>
      </c>
      <c r="AJ597" s="94"/>
      <c r="AK597" s="95"/>
    </row>
    <row r="598" spans="2:37" s="42" customFormat="1" ht="20.100000000000001" customHeight="1" x14ac:dyDescent="0.4">
      <c r="B598" s="61" t="s">
        <v>16</v>
      </c>
      <c r="C598" s="96" t="s">
        <v>1147</v>
      </c>
      <c r="D598" s="97"/>
      <c r="E598" s="97"/>
      <c r="F598" s="97"/>
      <c r="G598" s="97"/>
      <c r="H598" s="97"/>
      <c r="I598" s="97"/>
      <c r="J598" s="97"/>
      <c r="K598" s="97"/>
      <c r="L598" s="97" t="s">
        <v>1160</v>
      </c>
      <c r="M598" s="97"/>
      <c r="N598" s="97"/>
      <c r="O598" s="97"/>
      <c r="P598" s="97"/>
      <c r="Q598" s="97"/>
      <c r="R598" s="97"/>
      <c r="S598" s="94" t="s">
        <v>100</v>
      </c>
      <c r="T598" s="94"/>
      <c r="U598" s="94"/>
      <c r="V598" s="94"/>
      <c r="W598" s="92">
        <v>1</v>
      </c>
      <c r="X598" s="92"/>
      <c r="Y598" s="92"/>
      <c r="Z598" s="92"/>
      <c r="AA598" s="93">
        <v>1</v>
      </c>
      <c r="AB598" s="93"/>
      <c r="AC598" s="93"/>
      <c r="AD598" s="93"/>
      <c r="AE598" s="90">
        <v>11</v>
      </c>
      <c r="AF598" s="90"/>
      <c r="AG598" s="90"/>
      <c r="AH598" s="90"/>
      <c r="AI598" s="94" t="s">
        <v>102</v>
      </c>
      <c r="AJ598" s="94"/>
      <c r="AK598" s="95"/>
    </row>
    <row r="599" spans="2:37" s="42" customFormat="1" ht="20.100000000000001" customHeight="1" x14ac:dyDescent="0.4">
      <c r="B599" s="61" t="s">
        <v>16</v>
      </c>
      <c r="C599" s="96" t="s">
        <v>1148</v>
      </c>
      <c r="D599" s="97"/>
      <c r="E599" s="97"/>
      <c r="F599" s="97"/>
      <c r="G599" s="97"/>
      <c r="H599" s="97"/>
      <c r="I599" s="97"/>
      <c r="J599" s="97"/>
      <c r="K599" s="97"/>
      <c r="L599" s="97" t="s">
        <v>1160</v>
      </c>
      <c r="M599" s="97"/>
      <c r="N599" s="97"/>
      <c r="O599" s="97"/>
      <c r="P599" s="97"/>
      <c r="Q599" s="97"/>
      <c r="R599" s="97"/>
      <c r="S599" s="94" t="s">
        <v>100</v>
      </c>
      <c r="T599" s="94"/>
      <c r="U599" s="94"/>
      <c r="V599" s="94"/>
      <c r="W599" s="92">
        <v>1</v>
      </c>
      <c r="X599" s="92"/>
      <c r="Y599" s="92"/>
      <c r="Z599" s="92"/>
      <c r="AA599" s="93">
        <v>1</v>
      </c>
      <c r="AB599" s="93"/>
      <c r="AC599" s="93"/>
      <c r="AD599" s="93"/>
      <c r="AE599" s="90">
        <v>11</v>
      </c>
      <c r="AF599" s="90"/>
      <c r="AG599" s="90"/>
      <c r="AH599" s="90"/>
      <c r="AI599" s="94" t="s">
        <v>102</v>
      </c>
      <c r="AJ599" s="94"/>
      <c r="AK599" s="95"/>
    </row>
    <row r="600" spans="2:37" s="42" customFormat="1" ht="20.100000000000001" customHeight="1" x14ac:dyDescent="0.4">
      <c r="B600" s="61" t="s">
        <v>16</v>
      </c>
      <c r="C600" s="96" t="s">
        <v>1149</v>
      </c>
      <c r="D600" s="97"/>
      <c r="E600" s="97"/>
      <c r="F600" s="97"/>
      <c r="G600" s="97"/>
      <c r="H600" s="97"/>
      <c r="I600" s="97"/>
      <c r="J600" s="97"/>
      <c r="K600" s="97"/>
      <c r="L600" s="97" t="s">
        <v>1161</v>
      </c>
      <c r="M600" s="97"/>
      <c r="N600" s="97"/>
      <c r="O600" s="97"/>
      <c r="P600" s="97"/>
      <c r="Q600" s="97"/>
      <c r="R600" s="97"/>
      <c r="S600" s="94" t="s">
        <v>100</v>
      </c>
      <c r="T600" s="94"/>
      <c r="U600" s="94"/>
      <c r="V600" s="94"/>
      <c r="W600" s="92">
        <v>1</v>
      </c>
      <c r="X600" s="92"/>
      <c r="Y600" s="92"/>
      <c r="Z600" s="92"/>
      <c r="AA600" s="93">
        <v>1</v>
      </c>
      <c r="AB600" s="93"/>
      <c r="AC600" s="93"/>
      <c r="AD600" s="93"/>
      <c r="AE600" s="90">
        <v>12</v>
      </c>
      <c r="AF600" s="90"/>
      <c r="AG600" s="90"/>
      <c r="AH600" s="90"/>
      <c r="AI600" s="94" t="s">
        <v>102</v>
      </c>
      <c r="AJ600" s="94"/>
      <c r="AK600" s="95"/>
    </row>
    <row r="601" spans="2:37" s="42" customFormat="1" ht="20.100000000000001" customHeight="1" x14ac:dyDescent="0.4">
      <c r="B601" s="61" t="s">
        <v>16</v>
      </c>
      <c r="C601" s="96" t="s">
        <v>1150</v>
      </c>
      <c r="D601" s="97"/>
      <c r="E601" s="97"/>
      <c r="F601" s="97"/>
      <c r="G601" s="97"/>
      <c r="H601" s="97"/>
      <c r="I601" s="97"/>
      <c r="J601" s="97"/>
      <c r="K601" s="97"/>
      <c r="L601" s="97" t="s">
        <v>1162</v>
      </c>
      <c r="M601" s="97"/>
      <c r="N601" s="97"/>
      <c r="O601" s="97"/>
      <c r="P601" s="97"/>
      <c r="Q601" s="97"/>
      <c r="R601" s="97"/>
      <c r="S601" s="94" t="s">
        <v>100</v>
      </c>
      <c r="T601" s="94"/>
      <c r="U601" s="94"/>
      <c r="V601" s="94"/>
      <c r="W601" s="92">
        <v>1</v>
      </c>
      <c r="X601" s="92"/>
      <c r="Y601" s="92"/>
      <c r="Z601" s="92"/>
      <c r="AA601" s="93">
        <v>1</v>
      </c>
      <c r="AB601" s="93"/>
      <c r="AC601" s="93"/>
      <c r="AD601" s="93"/>
      <c r="AE601" s="90">
        <v>12</v>
      </c>
      <c r="AF601" s="90"/>
      <c r="AG601" s="90"/>
      <c r="AH601" s="90"/>
      <c r="AI601" s="94" t="s">
        <v>102</v>
      </c>
      <c r="AJ601" s="94"/>
      <c r="AK601" s="95"/>
    </row>
    <row r="602" spans="2:37" s="42" customFormat="1" ht="20.100000000000001" customHeight="1" x14ac:dyDescent="0.4">
      <c r="B602" s="61" t="s">
        <v>16</v>
      </c>
      <c r="C602" s="96" t="s">
        <v>1151</v>
      </c>
      <c r="D602" s="97"/>
      <c r="E602" s="97"/>
      <c r="F602" s="97"/>
      <c r="G602" s="97"/>
      <c r="H602" s="97"/>
      <c r="I602" s="97"/>
      <c r="J602" s="97"/>
      <c r="K602" s="97"/>
      <c r="L602" s="97" t="s">
        <v>1162</v>
      </c>
      <c r="M602" s="97"/>
      <c r="N602" s="97"/>
      <c r="O602" s="97"/>
      <c r="P602" s="97"/>
      <c r="Q602" s="97"/>
      <c r="R602" s="97"/>
      <c r="S602" s="94" t="s">
        <v>100</v>
      </c>
      <c r="T602" s="94"/>
      <c r="U602" s="94"/>
      <c r="V602" s="94"/>
      <c r="W602" s="92">
        <v>1</v>
      </c>
      <c r="X602" s="92"/>
      <c r="Y602" s="92"/>
      <c r="Z602" s="92"/>
      <c r="AA602" s="93">
        <v>1</v>
      </c>
      <c r="AB602" s="93"/>
      <c r="AC602" s="93"/>
      <c r="AD602" s="93"/>
      <c r="AE602" s="90">
        <v>12</v>
      </c>
      <c r="AF602" s="90"/>
      <c r="AG602" s="90"/>
      <c r="AH602" s="90"/>
      <c r="AI602" s="94" t="s">
        <v>102</v>
      </c>
      <c r="AJ602" s="94"/>
      <c r="AK602" s="95"/>
    </row>
    <row r="603" spans="2:37" s="42" customFormat="1" ht="20.100000000000001" customHeight="1" x14ac:dyDescent="0.4">
      <c r="B603" s="61" t="s">
        <v>16</v>
      </c>
      <c r="C603" s="96" t="s">
        <v>1152</v>
      </c>
      <c r="D603" s="97"/>
      <c r="E603" s="97"/>
      <c r="F603" s="97"/>
      <c r="G603" s="97"/>
      <c r="H603" s="97"/>
      <c r="I603" s="97"/>
      <c r="J603" s="97"/>
      <c r="K603" s="97"/>
      <c r="L603" s="97" t="s">
        <v>1162</v>
      </c>
      <c r="M603" s="97"/>
      <c r="N603" s="97"/>
      <c r="O603" s="97"/>
      <c r="P603" s="97"/>
      <c r="Q603" s="97"/>
      <c r="R603" s="97"/>
      <c r="S603" s="94" t="s">
        <v>100</v>
      </c>
      <c r="T603" s="94"/>
      <c r="U603" s="94"/>
      <c r="V603" s="94"/>
      <c r="W603" s="92">
        <v>1</v>
      </c>
      <c r="X603" s="92"/>
      <c r="Y603" s="92"/>
      <c r="Z603" s="92"/>
      <c r="AA603" s="93">
        <v>1</v>
      </c>
      <c r="AB603" s="93"/>
      <c r="AC603" s="93"/>
      <c r="AD603" s="93"/>
      <c r="AE603" s="90">
        <v>12</v>
      </c>
      <c r="AF603" s="90"/>
      <c r="AG603" s="90"/>
      <c r="AH603" s="90"/>
      <c r="AI603" s="94" t="s">
        <v>102</v>
      </c>
      <c r="AJ603" s="94"/>
      <c r="AK603" s="95"/>
    </row>
    <row r="604" spans="2:37" s="42" customFormat="1" ht="20.100000000000001" customHeight="1" x14ac:dyDescent="0.4">
      <c r="B604" s="61" t="s">
        <v>16</v>
      </c>
      <c r="C604" s="96" t="s">
        <v>1153</v>
      </c>
      <c r="D604" s="97"/>
      <c r="E604" s="97"/>
      <c r="F604" s="97"/>
      <c r="G604" s="97"/>
      <c r="H604" s="97"/>
      <c r="I604" s="97"/>
      <c r="J604" s="97"/>
      <c r="K604" s="97"/>
      <c r="L604" s="97" t="s">
        <v>1162</v>
      </c>
      <c r="M604" s="97"/>
      <c r="N604" s="97"/>
      <c r="O604" s="97"/>
      <c r="P604" s="97"/>
      <c r="Q604" s="97"/>
      <c r="R604" s="97"/>
      <c r="S604" s="94" t="s">
        <v>100</v>
      </c>
      <c r="T604" s="94"/>
      <c r="U604" s="94"/>
      <c r="V604" s="94"/>
      <c r="W604" s="92">
        <v>1</v>
      </c>
      <c r="X604" s="92"/>
      <c r="Y604" s="92"/>
      <c r="Z604" s="92"/>
      <c r="AA604" s="93">
        <v>1</v>
      </c>
      <c r="AB604" s="93"/>
      <c r="AC604" s="93"/>
      <c r="AD604" s="93"/>
      <c r="AE604" s="90">
        <v>12</v>
      </c>
      <c r="AF604" s="90"/>
      <c r="AG604" s="90"/>
      <c r="AH604" s="90"/>
      <c r="AI604" s="94" t="s">
        <v>102</v>
      </c>
      <c r="AJ604" s="94"/>
      <c r="AK604" s="95"/>
    </row>
    <row r="605" spans="2:37" s="42" customFormat="1" ht="20.100000000000001" customHeight="1" x14ac:dyDescent="0.4">
      <c r="B605" s="61" t="s">
        <v>16</v>
      </c>
      <c r="C605" s="96" t="s">
        <v>1154</v>
      </c>
      <c r="D605" s="97"/>
      <c r="E605" s="97"/>
      <c r="F605" s="97"/>
      <c r="G605" s="97"/>
      <c r="H605" s="97"/>
      <c r="I605" s="97"/>
      <c r="J605" s="97"/>
      <c r="K605" s="97"/>
      <c r="L605" s="97" t="s">
        <v>1162</v>
      </c>
      <c r="M605" s="97"/>
      <c r="N605" s="97"/>
      <c r="O605" s="97"/>
      <c r="P605" s="97"/>
      <c r="Q605" s="97"/>
      <c r="R605" s="97"/>
      <c r="S605" s="94" t="s">
        <v>100</v>
      </c>
      <c r="T605" s="94"/>
      <c r="U605" s="94"/>
      <c r="V605" s="94"/>
      <c r="W605" s="92">
        <v>1</v>
      </c>
      <c r="X605" s="92"/>
      <c r="Y605" s="92"/>
      <c r="Z605" s="92"/>
      <c r="AA605" s="93">
        <v>1</v>
      </c>
      <c r="AB605" s="93"/>
      <c r="AC605" s="93"/>
      <c r="AD605" s="93"/>
      <c r="AE605" s="90">
        <v>12</v>
      </c>
      <c r="AF605" s="90"/>
      <c r="AG605" s="90"/>
      <c r="AH605" s="90"/>
      <c r="AI605" s="94" t="s">
        <v>102</v>
      </c>
      <c r="AJ605" s="94"/>
      <c r="AK605" s="95"/>
    </row>
    <row r="606" spans="2:37" s="42" customFormat="1" ht="20.100000000000001" customHeight="1" x14ac:dyDescent="0.4">
      <c r="B606" s="61" t="s">
        <v>16</v>
      </c>
      <c r="C606" s="96" t="s">
        <v>1155</v>
      </c>
      <c r="D606" s="97"/>
      <c r="E606" s="97"/>
      <c r="F606" s="97"/>
      <c r="G606" s="97"/>
      <c r="H606" s="97"/>
      <c r="I606" s="97"/>
      <c r="J606" s="97"/>
      <c r="K606" s="97"/>
      <c r="L606" s="97" t="s">
        <v>1162</v>
      </c>
      <c r="M606" s="97"/>
      <c r="N606" s="97"/>
      <c r="O606" s="97"/>
      <c r="P606" s="97"/>
      <c r="Q606" s="97"/>
      <c r="R606" s="97"/>
      <c r="S606" s="94" t="s">
        <v>100</v>
      </c>
      <c r="T606" s="94"/>
      <c r="U606" s="94"/>
      <c r="V606" s="94"/>
      <c r="W606" s="92">
        <v>1</v>
      </c>
      <c r="X606" s="92"/>
      <c r="Y606" s="92"/>
      <c r="Z606" s="92"/>
      <c r="AA606" s="93">
        <v>1</v>
      </c>
      <c r="AB606" s="93"/>
      <c r="AC606" s="93"/>
      <c r="AD606" s="93"/>
      <c r="AE606" s="90">
        <v>12</v>
      </c>
      <c r="AF606" s="90"/>
      <c r="AG606" s="90"/>
      <c r="AH606" s="90"/>
      <c r="AI606" s="94" t="s">
        <v>102</v>
      </c>
      <c r="AJ606" s="94"/>
      <c r="AK606" s="95"/>
    </row>
    <row r="607" spans="2:37" s="42" customFormat="1" ht="20.100000000000001" customHeight="1" x14ac:dyDescent="0.4">
      <c r="B607" s="61" t="s">
        <v>16</v>
      </c>
      <c r="C607" s="96" t="s">
        <v>1156</v>
      </c>
      <c r="D607" s="97"/>
      <c r="E607" s="97"/>
      <c r="F607" s="97"/>
      <c r="G607" s="97"/>
      <c r="H607" s="97"/>
      <c r="I607" s="97"/>
      <c r="J607" s="97"/>
      <c r="K607" s="97"/>
      <c r="L607" s="97" t="s">
        <v>1162</v>
      </c>
      <c r="M607" s="97"/>
      <c r="N607" s="97"/>
      <c r="O607" s="97"/>
      <c r="P607" s="97"/>
      <c r="Q607" s="97"/>
      <c r="R607" s="97"/>
      <c r="S607" s="94" t="s">
        <v>100</v>
      </c>
      <c r="T607" s="94"/>
      <c r="U607" s="94"/>
      <c r="V607" s="94"/>
      <c r="W607" s="92">
        <v>6</v>
      </c>
      <c r="X607" s="92"/>
      <c r="Y607" s="92"/>
      <c r="Z607" s="92"/>
      <c r="AA607" s="93">
        <v>1</v>
      </c>
      <c r="AB607" s="93"/>
      <c r="AC607" s="93"/>
      <c r="AD607" s="93"/>
      <c r="AE607" s="90">
        <v>12</v>
      </c>
      <c r="AF607" s="90"/>
      <c r="AG607" s="90"/>
      <c r="AH607" s="90"/>
      <c r="AI607" s="94" t="s">
        <v>102</v>
      </c>
      <c r="AJ607" s="94"/>
      <c r="AK607" s="95"/>
    </row>
    <row r="608" spans="2:37" s="42" customFormat="1" ht="20.100000000000001" customHeight="1" x14ac:dyDescent="0.4">
      <c r="B608" s="61" t="s">
        <v>16</v>
      </c>
      <c r="C608" s="96" t="s">
        <v>1157</v>
      </c>
      <c r="D608" s="97"/>
      <c r="E608" s="97"/>
      <c r="F608" s="97"/>
      <c r="G608" s="97"/>
      <c r="H608" s="97"/>
      <c r="I608" s="97"/>
      <c r="J608" s="97"/>
      <c r="K608" s="97"/>
      <c r="L608" s="97" t="s">
        <v>1163</v>
      </c>
      <c r="M608" s="97"/>
      <c r="N608" s="97"/>
      <c r="O608" s="97"/>
      <c r="P608" s="97"/>
      <c r="Q608" s="97"/>
      <c r="R608" s="97"/>
      <c r="S608" s="94" t="s">
        <v>100</v>
      </c>
      <c r="T608" s="94"/>
      <c r="U608" s="94"/>
      <c r="V608" s="94"/>
      <c r="W608" s="92">
        <v>6</v>
      </c>
      <c r="X608" s="92"/>
      <c r="Y608" s="92"/>
      <c r="Z608" s="92"/>
      <c r="AA608" s="93">
        <v>1</v>
      </c>
      <c r="AB608" s="93"/>
      <c r="AC608" s="93"/>
      <c r="AD608" s="93"/>
      <c r="AE608" s="90">
        <v>25</v>
      </c>
      <c r="AF608" s="90"/>
      <c r="AG608" s="90"/>
      <c r="AH608" s="90"/>
      <c r="AI608" s="94" t="s">
        <v>102</v>
      </c>
      <c r="AJ608" s="94"/>
      <c r="AK608" s="95"/>
    </row>
    <row r="609" spans="2:37" s="42" customFormat="1" ht="20.100000000000001" customHeight="1" x14ac:dyDescent="0.4">
      <c r="B609" s="61" t="s">
        <v>16</v>
      </c>
      <c r="C609" s="96" t="s">
        <v>1158</v>
      </c>
      <c r="D609" s="97"/>
      <c r="E609" s="97"/>
      <c r="F609" s="97"/>
      <c r="G609" s="97"/>
      <c r="H609" s="97"/>
      <c r="I609" s="97"/>
      <c r="J609" s="97"/>
      <c r="K609" s="97"/>
      <c r="L609" s="97" t="s">
        <v>1164</v>
      </c>
      <c r="M609" s="97"/>
      <c r="N609" s="97"/>
      <c r="O609" s="97"/>
      <c r="P609" s="97"/>
      <c r="Q609" s="97"/>
      <c r="R609" s="97"/>
      <c r="S609" s="94" t="s">
        <v>100</v>
      </c>
      <c r="T609" s="94"/>
      <c r="U609" s="94"/>
      <c r="V609" s="94"/>
      <c r="W609" s="92">
        <v>1.5</v>
      </c>
      <c r="X609" s="92"/>
      <c r="Y609" s="92"/>
      <c r="Z609" s="92"/>
      <c r="AA609" s="93">
        <v>3</v>
      </c>
      <c r="AB609" s="93"/>
      <c r="AC609" s="93"/>
      <c r="AD609" s="93"/>
      <c r="AE609" s="90">
        <v>166</v>
      </c>
      <c r="AF609" s="90"/>
      <c r="AG609" s="90"/>
      <c r="AH609" s="90"/>
      <c r="AI609" s="94" t="s">
        <v>102</v>
      </c>
      <c r="AJ609" s="94"/>
      <c r="AK609" s="95"/>
    </row>
    <row r="610" spans="2:37" s="42" customFormat="1" ht="20.100000000000001" customHeight="1" x14ac:dyDescent="0.4">
      <c r="B610" s="61" t="s">
        <v>16</v>
      </c>
      <c r="C610" s="96" t="s">
        <v>1159</v>
      </c>
      <c r="D610" s="97"/>
      <c r="E610" s="97"/>
      <c r="F610" s="97"/>
      <c r="G610" s="97"/>
      <c r="H610" s="97"/>
      <c r="I610" s="97"/>
      <c r="J610" s="97"/>
      <c r="K610" s="97"/>
      <c r="L610" s="97" t="s">
        <v>106</v>
      </c>
      <c r="M610" s="97"/>
      <c r="N610" s="97"/>
      <c r="O610" s="97"/>
      <c r="P610" s="97"/>
      <c r="Q610" s="97"/>
      <c r="R610" s="97"/>
      <c r="S610" s="94" t="s">
        <v>100</v>
      </c>
      <c r="T610" s="94"/>
      <c r="U610" s="94"/>
      <c r="V610" s="94"/>
      <c r="W610" s="92">
        <v>2</v>
      </c>
      <c r="X610" s="92"/>
      <c r="Y610" s="92"/>
      <c r="Z610" s="92"/>
      <c r="AA610" s="93">
        <v>12</v>
      </c>
      <c r="AB610" s="93"/>
      <c r="AC610" s="93"/>
      <c r="AD610" s="93"/>
      <c r="AE610" s="90">
        <v>1244</v>
      </c>
      <c r="AF610" s="90"/>
      <c r="AG610" s="90"/>
      <c r="AH610" s="90"/>
      <c r="AI610" s="94" t="s">
        <v>138</v>
      </c>
      <c r="AJ610" s="94"/>
      <c r="AK610" s="95"/>
    </row>
    <row r="611" spans="2:37" s="42" customFormat="1" ht="20.100000000000001" customHeight="1" x14ac:dyDescent="0.4">
      <c r="B611" s="61" t="s">
        <v>16</v>
      </c>
      <c r="C611" s="96" t="s">
        <v>235</v>
      </c>
      <c r="D611" s="97"/>
      <c r="E611" s="97"/>
      <c r="F611" s="97"/>
      <c r="G611" s="97"/>
      <c r="H611" s="97"/>
      <c r="I611" s="97"/>
      <c r="J611" s="97"/>
      <c r="K611" s="97"/>
      <c r="L611" s="97" t="s">
        <v>136</v>
      </c>
      <c r="M611" s="97"/>
      <c r="N611" s="97"/>
      <c r="O611" s="97"/>
      <c r="P611" s="97"/>
      <c r="Q611" s="97"/>
      <c r="R611" s="97"/>
      <c r="S611" s="94" t="s">
        <v>101</v>
      </c>
      <c r="T611" s="94"/>
      <c r="U611" s="94"/>
      <c r="V611" s="94"/>
      <c r="W611" s="92" t="s">
        <v>211</v>
      </c>
      <c r="X611" s="92"/>
      <c r="Y611" s="92"/>
      <c r="Z611" s="92"/>
      <c r="AA611" s="93" t="s">
        <v>211</v>
      </c>
      <c r="AB611" s="93"/>
      <c r="AC611" s="93"/>
      <c r="AD611" s="93"/>
      <c r="AE611" s="90">
        <v>496</v>
      </c>
      <c r="AF611" s="90"/>
      <c r="AG611" s="90"/>
      <c r="AH611" s="90"/>
      <c r="AI611" s="94" t="s">
        <v>138</v>
      </c>
      <c r="AJ611" s="94"/>
      <c r="AK611" s="95"/>
    </row>
    <row r="612" spans="2:37" s="42" customFormat="1" ht="20.100000000000001" customHeight="1" x14ac:dyDescent="0.4">
      <c r="B612" s="61" t="s">
        <v>17</v>
      </c>
      <c r="C612" s="96" t="s">
        <v>515</v>
      </c>
      <c r="D612" s="97"/>
      <c r="E612" s="97"/>
      <c r="F612" s="97"/>
      <c r="G612" s="97"/>
      <c r="H612" s="97"/>
      <c r="I612" s="97"/>
      <c r="J612" s="97"/>
      <c r="K612" s="97"/>
      <c r="L612" s="97" t="s">
        <v>1176</v>
      </c>
      <c r="M612" s="97"/>
      <c r="N612" s="97"/>
      <c r="O612" s="97"/>
      <c r="P612" s="97"/>
      <c r="Q612" s="97"/>
      <c r="R612" s="97"/>
      <c r="S612" s="94" t="s">
        <v>100</v>
      </c>
      <c r="T612" s="94"/>
      <c r="U612" s="94"/>
      <c r="V612" s="94"/>
      <c r="W612" s="92">
        <v>1</v>
      </c>
      <c r="X612" s="92"/>
      <c r="Y612" s="92"/>
      <c r="Z612" s="92"/>
      <c r="AA612" s="93">
        <v>1</v>
      </c>
      <c r="AB612" s="93"/>
      <c r="AC612" s="93"/>
      <c r="AD612" s="93"/>
      <c r="AE612" s="90">
        <v>15</v>
      </c>
      <c r="AF612" s="90"/>
      <c r="AG612" s="90"/>
      <c r="AH612" s="90"/>
      <c r="AI612" s="94" t="s">
        <v>102</v>
      </c>
      <c r="AJ612" s="94"/>
      <c r="AK612" s="95"/>
    </row>
    <row r="613" spans="2:37" s="42" customFormat="1" ht="20.100000000000001" customHeight="1" x14ac:dyDescent="0.4">
      <c r="B613" s="61" t="s">
        <v>17</v>
      </c>
      <c r="C613" s="96" t="s">
        <v>516</v>
      </c>
      <c r="D613" s="97"/>
      <c r="E613" s="97"/>
      <c r="F613" s="97"/>
      <c r="G613" s="97"/>
      <c r="H613" s="97"/>
      <c r="I613" s="97"/>
      <c r="J613" s="97"/>
      <c r="K613" s="97"/>
      <c r="L613" s="97" t="s">
        <v>517</v>
      </c>
      <c r="M613" s="97"/>
      <c r="N613" s="97"/>
      <c r="O613" s="97"/>
      <c r="P613" s="97"/>
      <c r="Q613" s="97"/>
      <c r="R613" s="97"/>
      <c r="S613" s="94" t="s">
        <v>100</v>
      </c>
      <c r="T613" s="94"/>
      <c r="U613" s="94"/>
      <c r="V613" s="94"/>
      <c r="W613" s="92">
        <v>1.5</v>
      </c>
      <c r="X613" s="92"/>
      <c r="Y613" s="92"/>
      <c r="Z613" s="92"/>
      <c r="AA613" s="93">
        <v>1</v>
      </c>
      <c r="AB613" s="93"/>
      <c r="AC613" s="93"/>
      <c r="AD613" s="93"/>
      <c r="AE613" s="90">
        <v>15</v>
      </c>
      <c r="AF613" s="90"/>
      <c r="AG613" s="90"/>
      <c r="AH613" s="90"/>
      <c r="AI613" s="94" t="s">
        <v>102</v>
      </c>
      <c r="AJ613" s="94"/>
      <c r="AK613" s="95"/>
    </row>
    <row r="614" spans="2:37" s="42" customFormat="1" ht="20.100000000000001" customHeight="1" x14ac:dyDescent="0.4">
      <c r="B614" s="61" t="s">
        <v>17</v>
      </c>
      <c r="C614" s="96" t="s">
        <v>518</v>
      </c>
      <c r="D614" s="97"/>
      <c r="E614" s="97"/>
      <c r="F614" s="97"/>
      <c r="G614" s="97"/>
      <c r="H614" s="97"/>
      <c r="I614" s="97"/>
      <c r="J614" s="97"/>
      <c r="K614" s="97"/>
      <c r="L614" s="97" t="s">
        <v>517</v>
      </c>
      <c r="M614" s="97"/>
      <c r="N614" s="97"/>
      <c r="O614" s="97"/>
      <c r="P614" s="97"/>
      <c r="Q614" s="97"/>
      <c r="R614" s="97"/>
      <c r="S614" s="94" t="s">
        <v>100</v>
      </c>
      <c r="T614" s="94"/>
      <c r="U614" s="94"/>
      <c r="V614" s="94"/>
      <c r="W614" s="92">
        <v>0.5</v>
      </c>
      <c r="X614" s="92"/>
      <c r="Y614" s="92"/>
      <c r="Z614" s="92"/>
      <c r="AA614" s="93">
        <v>1</v>
      </c>
      <c r="AB614" s="93"/>
      <c r="AC614" s="93"/>
      <c r="AD614" s="93"/>
      <c r="AE614" s="90">
        <v>15</v>
      </c>
      <c r="AF614" s="90"/>
      <c r="AG614" s="90"/>
      <c r="AH614" s="90"/>
      <c r="AI614" s="94" t="s">
        <v>102</v>
      </c>
      <c r="AJ614" s="94"/>
      <c r="AK614" s="95"/>
    </row>
    <row r="615" spans="2:37" s="42" customFormat="1" ht="20.100000000000001" customHeight="1" x14ac:dyDescent="0.4">
      <c r="B615" s="61" t="s">
        <v>17</v>
      </c>
      <c r="C615" s="96" t="s">
        <v>519</v>
      </c>
      <c r="D615" s="97"/>
      <c r="E615" s="97"/>
      <c r="F615" s="97"/>
      <c r="G615" s="97"/>
      <c r="H615" s="97"/>
      <c r="I615" s="97"/>
      <c r="J615" s="97"/>
      <c r="K615" s="97"/>
      <c r="L615" s="97" t="s">
        <v>517</v>
      </c>
      <c r="M615" s="97"/>
      <c r="N615" s="97"/>
      <c r="O615" s="97"/>
      <c r="P615" s="97"/>
      <c r="Q615" s="97"/>
      <c r="R615" s="97"/>
      <c r="S615" s="94" t="s">
        <v>100</v>
      </c>
      <c r="T615" s="94"/>
      <c r="U615" s="94"/>
      <c r="V615" s="94"/>
      <c r="W615" s="92">
        <v>2.5</v>
      </c>
      <c r="X615" s="92"/>
      <c r="Y615" s="92"/>
      <c r="Z615" s="92"/>
      <c r="AA615" s="93">
        <v>1</v>
      </c>
      <c r="AB615" s="93"/>
      <c r="AC615" s="93"/>
      <c r="AD615" s="93"/>
      <c r="AE615" s="90">
        <v>15</v>
      </c>
      <c r="AF615" s="90"/>
      <c r="AG615" s="90"/>
      <c r="AH615" s="90"/>
      <c r="AI615" s="94" t="s">
        <v>102</v>
      </c>
      <c r="AJ615" s="94"/>
      <c r="AK615" s="95"/>
    </row>
    <row r="616" spans="2:37" s="42" customFormat="1" ht="20.100000000000001" customHeight="1" x14ac:dyDescent="0.4">
      <c r="B616" s="61" t="s">
        <v>17</v>
      </c>
      <c r="C616" s="96" t="s">
        <v>520</v>
      </c>
      <c r="D616" s="97"/>
      <c r="E616" s="97"/>
      <c r="F616" s="97"/>
      <c r="G616" s="97"/>
      <c r="H616" s="97"/>
      <c r="I616" s="97"/>
      <c r="J616" s="97"/>
      <c r="K616" s="97"/>
      <c r="L616" s="97" t="s">
        <v>517</v>
      </c>
      <c r="M616" s="97"/>
      <c r="N616" s="97"/>
      <c r="O616" s="97"/>
      <c r="P616" s="97"/>
      <c r="Q616" s="97"/>
      <c r="R616" s="97"/>
      <c r="S616" s="94" t="s">
        <v>100</v>
      </c>
      <c r="T616" s="94"/>
      <c r="U616" s="94"/>
      <c r="V616" s="94"/>
      <c r="W616" s="92">
        <v>0.5</v>
      </c>
      <c r="X616" s="92"/>
      <c r="Y616" s="92"/>
      <c r="Z616" s="92"/>
      <c r="AA616" s="93">
        <v>1</v>
      </c>
      <c r="AB616" s="93"/>
      <c r="AC616" s="93"/>
      <c r="AD616" s="93"/>
      <c r="AE616" s="90">
        <v>15</v>
      </c>
      <c r="AF616" s="90"/>
      <c r="AG616" s="90"/>
      <c r="AH616" s="90"/>
      <c r="AI616" s="94" t="s">
        <v>102</v>
      </c>
      <c r="AJ616" s="94"/>
      <c r="AK616" s="95"/>
    </row>
    <row r="617" spans="2:37" s="42" customFormat="1" ht="20.100000000000001" customHeight="1" x14ac:dyDescent="0.4">
      <c r="B617" s="61" t="s">
        <v>17</v>
      </c>
      <c r="C617" s="96" t="s">
        <v>521</v>
      </c>
      <c r="D617" s="97"/>
      <c r="E617" s="97"/>
      <c r="F617" s="97"/>
      <c r="G617" s="97"/>
      <c r="H617" s="97"/>
      <c r="I617" s="97"/>
      <c r="J617" s="97"/>
      <c r="K617" s="97"/>
      <c r="L617" s="97" t="s">
        <v>517</v>
      </c>
      <c r="M617" s="97"/>
      <c r="N617" s="97"/>
      <c r="O617" s="97"/>
      <c r="P617" s="97"/>
      <c r="Q617" s="97"/>
      <c r="R617" s="97"/>
      <c r="S617" s="94" t="s">
        <v>100</v>
      </c>
      <c r="T617" s="94"/>
      <c r="U617" s="94"/>
      <c r="V617" s="94"/>
      <c r="W617" s="92">
        <v>1</v>
      </c>
      <c r="X617" s="92"/>
      <c r="Y617" s="92"/>
      <c r="Z617" s="92"/>
      <c r="AA617" s="93">
        <v>1</v>
      </c>
      <c r="AB617" s="93"/>
      <c r="AC617" s="93"/>
      <c r="AD617" s="93"/>
      <c r="AE617" s="90">
        <v>15</v>
      </c>
      <c r="AF617" s="90"/>
      <c r="AG617" s="90"/>
      <c r="AH617" s="90"/>
      <c r="AI617" s="94" t="s">
        <v>102</v>
      </c>
      <c r="AJ617" s="94"/>
      <c r="AK617" s="95"/>
    </row>
    <row r="618" spans="2:37" s="42" customFormat="1" ht="20.100000000000001" customHeight="1" x14ac:dyDescent="0.4">
      <c r="B618" s="61" t="s">
        <v>17</v>
      </c>
      <c r="C618" s="96" t="s">
        <v>522</v>
      </c>
      <c r="D618" s="97"/>
      <c r="E618" s="97"/>
      <c r="F618" s="97"/>
      <c r="G618" s="97"/>
      <c r="H618" s="97"/>
      <c r="I618" s="97"/>
      <c r="J618" s="97"/>
      <c r="K618" s="97"/>
      <c r="L618" s="97" t="s">
        <v>517</v>
      </c>
      <c r="M618" s="97"/>
      <c r="N618" s="97"/>
      <c r="O618" s="97"/>
      <c r="P618" s="97"/>
      <c r="Q618" s="97"/>
      <c r="R618" s="97"/>
      <c r="S618" s="94" t="s">
        <v>100</v>
      </c>
      <c r="T618" s="94"/>
      <c r="U618" s="94"/>
      <c r="V618" s="94"/>
      <c r="W618" s="92">
        <v>1</v>
      </c>
      <c r="X618" s="92"/>
      <c r="Y618" s="92"/>
      <c r="Z618" s="92"/>
      <c r="AA618" s="93">
        <v>1</v>
      </c>
      <c r="AB618" s="93"/>
      <c r="AC618" s="93"/>
      <c r="AD618" s="93"/>
      <c r="AE618" s="90">
        <v>15</v>
      </c>
      <c r="AF618" s="90"/>
      <c r="AG618" s="90"/>
      <c r="AH618" s="90"/>
      <c r="AI618" s="94" t="s">
        <v>102</v>
      </c>
      <c r="AJ618" s="94"/>
      <c r="AK618" s="95"/>
    </row>
    <row r="619" spans="2:37" s="42" customFormat="1" ht="20.100000000000001" customHeight="1" x14ac:dyDescent="0.4">
      <c r="B619" s="61" t="s">
        <v>17</v>
      </c>
      <c r="C619" s="96" t="s">
        <v>523</v>
      </c>
      <c r="D619" s="97"/>
      <c r="E619" s="97"/>
      <c r="F619" s="97"/>
      <c r="G619" s="97"/>
      <c r="H619" s="97"/>
      <c r="I619" s="97"/>
      <c r="J619" s="97"/>
      <c r="K619" s="97"/>
      <c r="L619" s="97" t="s">
        <v>517</v>
      </c>
      <c r="M619" s="97"/>
      <c r="N619" s="97"/>
      <c r="O619" s="97"/>
      <c r="P619" s="97"/>
      <c r="Q619" s="97"/>
      <c r="R619" s="97"/>
      <c r="S619" s="94" t="s">
        <v>100</v>
      </c>
      <c r="T619" s="94"/>
      <c r="U619" s="94"/>
      <c r="V619" s="94"/>
      <c r="W619" s="92">
        <v>1</v>
      </c>
      <c r="X619" s="92"/>
      <c r="Y619" s="92"/>
      <c r="Z619" s="92"/>
      <c r="AA619" s="93">
        <v>1</v>
      </c>
      <c r="AB619" s="93"/>
      <c r="AC619" s="93"/>
      <c r="AD619" s="93"/>
      <c r="AE619" s="90">
        <v>15</v>
      </c>
      <c r="AF619" s="90"/>
      <c r="AG619" s="90"/>
      <c r="AH619" s="90"/>
      <c r="AI619" s="94" t="s">
        <v>102</v>
      </c>
      <c r="AJ619" s="94"/>
      <c r="AK619" s="95"/>
    </row>
    <row r="620" spans="2:37" s="42" customFormat="1" ht="20.100000000000001" customHeight="1" x14ac:dyDescent="0.4">
      <c r="B620" s="61" t="s">
        <v>17</v>
      </c>
      <c r="C620" s="96" t="s">
        <v>1166</v>
      </c>
      <c r="D620" s="97"/>
      <c r="E620" s="97"/>
      <c r="F620" s="97"/>
      <c r="G620" s="97"/>
      <c r="H620" s="97"/>
      <c r="I620" s="97"/>
      <c r="J620" s="97"/>
      <c r="K620" s="97"/>
      <c r="L620" s="97" t="s">
        <v>517</v>
      </c>
      <c r="M620" s="97"/>
      <c r="N620" s="97"/>
      <c r="O620" s="97"/>
      <c r="P620" s="97"/>
      <c r="Q620" s="97"/>
      <c r="R620" s="97"/>
      <c r="S620" s="94" t="s">
        <v>100</v>
      </c>
      <c r="T620" s="94"/>
      <c r="U620" s="94"/>
      <c r="V620" s="94"/>
      <c r="W620" s="92">
        <v>1</v>
      </c>
      <c r="X620" s="92"/>
      <c r="Y620" s="92"/>
      <c r="Z620" s="92"/>
      <c r="AA620" s="93">
        <v>1</v>
      </c>
      <c r="AB620" s="93"/>
      <c r="AC620" s="93"/>
      <c r="AD620" s="93"/>
      <c r="AE620" s="90">
        <v>15</v>
      </c>
      <c r="AF620" s="90"/>
      <c r="AG620" s="90"/>
      <c r="AH620" s="90"/>
      <c r="AI620" s="94" t="s">
        <v>102</v>
      </c>
      <c r="AJ620" s="94"/>
      <c r="AK620" s="95"/>
    </row>
    <row r="621" spans="2:37" s="42" customFormat="1" ht="20.100000000000001" customHeight="1" x14ac:dyDescent="0.4">
      <c r="B621" s="61" t="s">
        <v>17</v>
      </c>
      <c r="C621" s="96" t="s">
        <v>524</v>
      </c>
      <c r="D621" s="97"/>
      <c r="E621" s="97"/>
      <c r="F621" s="97"/>
      <c r="G621" s="97"/>
      <c r="H621" s="97"/>
      <c r="I621" s="97"/>
      <c r="J621" s="97"/>
      <c r="K621" s="97"/>
      <c r="L621" s="97" t="s">
        <v>517</v>
      </c>
      <c r="M621" s="97"/>
      <c r="N621" s="97"/>
      <c r="O621" s="97"/>
      <c r="P621" s="97"/>
      <c r="Q621" s="97"/>
      <c r="R621" s="97"/>
      <c r="S621" s="94" t="s">
        <v>100</v>
      </c>
      <c r="T621" s="94"/>
      <c r="U621" s="94"/>
      <c r="V621" s="94"/>
      <c r="W621" s="92">
        <v>1.5</v>
      </c>
      <c r="X621" s="92"/>
      <c r="Y621" s="92"/>
      <c r="Z621" s="92"/>
      <c r="AA621" s="93">
        <v>1</v>
      </c>
      <c r="AB621" s="93"/>
      <c r="AC621" s="93"/>
      <c r="AD621" s="93"/>
      <c r="AE621" s="90">
        <v>15</v>
      </c>
      <c r="AF621" s="90"/>
      <c r="AG621" s="90"/>
      <c r="AH621" s="90"/>
      <c r="AI621" s="94" t="s">
        <v>102</v>
      </c>
      <c r="AJ621" s="94"/>
      <c r="AK621" s="95"/>
    </row>
    <row r="622" spans="2:37" s="42" customFormat="1" ht="20.100000000000001" customHeight="1" x14ac:dyDescent="0.4">
      <c r="B622" s="61" t="s">
        <v>17</v>
      </c>
      <c r="C622" s="96" t="s">
        <v>525</v>
      </c>
      <c r="D622" s="97"/>
      <c r="E622" s="97"/>
      <c r="F622" s="97"/>
      <c r="G622" s="97"/>
      <c r="H622" s="97"/>
      <c r="I622" s="97"/>
      <c r="J622" s="97"/>
      <c r="K622" s="97"/>
      <c r="L622" s="97" t="s">
        <v>517</v>
      </c>
      <c r="M622" s="97"/>
      <c r="N622" s="97"/>
      <c r="O622" s="97"/>
      <c r="P622" s="97"/>
      <c r="Q622" s="97"/>
      <c r="R622" s="97"/>
      <c r="S622" s="94" t="s">
        <v>100</v>
      </c>
      <c r="T622" s="94"/>
      <c r="U622" s="94"/>
      <c r="V622" s="94"/>
      <c r="W622" s="92">
        <v>3.5</v>
      </c>
      <c r="X622" s="92"/>
      <c r="Y622" s="92"/>
      <c r="Z622" s="92"/>
      <c r="AA622" s="93">
        <v>1</v>
      </c>
      <c r="AB622" s="93"/>
      <c r="AC622" s="93"/>
      <c r="AD622" s="93"/>
      <c r="AE622" s="90">
        <v>15</v>
      </c>
      <c r="AF622" s="90"/>
      <c r="AG622" s="90"/>
      <c r="AH622" s="90"/>
      <c r="AI622" s="94" t="s">
        <v>102</v>
      </c>
      <c r="AJ622" s="94"/>
      <c r="AK622" s="95"/>
    </row>
    <row r="623" spans="2:37" s="42" customFormat="1" ht="20.100000000000001" customHeight="1" x14ac:dyDescent="0.4">
      <c r="B623" s="61" t="s">
        <v>17</v>
      </c>
      <c r="C623" s="96" t="s">
        <v>526</v>
      </c>
      <c r="D623" s="97"/>
      <c r="E623" s="97"/>
      <c r="F623" s="97"/>
      <c r="G623" s="97"/>
      <c r="H623" s="97"/>
      <c r="I623" s="97"/>
      <c r="J623" s="97"/>
      <c r="K623" s="97"/>
      <c r="L623" s="97" t="s">
        <v>517</v>
      </c>
      <c r="M623" s="97"/>
      <c r="N623" s="97"/>
      <c r="O623" s="97"/>
      <c r="P623" s="97"/>
      <c r="Q623" s="97"/>
      <c r="R623" s="97"/>
      <c r="S623" s="94" t="s">
        <v>100</v>
      </c>
      <c r="T623" s="94"/>
      <c r="U623" s="94"/>
      <c r="V623" s="94"/>
      <c r="W623" s="92">
        <v>3</v>
      </c>
      <c r="X623" s="92"/>
      <c r="Y623" s="92"/>
      <c r="Z623" s="92"/>
      <c r="AA623" s="93">
        <v>1</v>
      </c>
      <c r="AB623" s="93"/>
      <c r="AC623" s="93"/>
      <c r="AD623" s="93"/>
      <c r="AE623" s="90">
        <v>15</v>
      </c>
      <c r="AF623" s="90"/>
      <c r="AG623" s="90"/>
      <c r="AH623" s="90"/>
      <c r="AI623" s="94" t="s">
        <v>102</v>
      </c>
      <c r="AJ623" s="94"/>
      <c r="AK623" s="95"/>
    </row>
    <row r="624" spans="2:37" s="42" customFormat="1" ht="20.100000000000001" customHeight="1" x14ac:dyDescent="0.4">
      <c r="B624" s="61" t="s">
        <v>17</v>
      </c>
      <c r="C624" s="96" t="s">
        <v>527</v>
      </c>
      <c r="D624" s="97"/>
      <c r="E624" s="97"/>
      <c r="F624" s="97"/>
      <c r="G624" s="97"/>
      <c r="H624" s="97"/>
      <c r="I624" s="97"/>
      <c r="J624" s="97"/>
      <c r="K624" s="97"/>
      <c r="L624" s="97" t="s">
        <v>517</v>
      </c>
      <c r="M624" s="97"/>
      <c r="N624" s="97"/>
      <c r="O624" s="97"/>
      <c r="P624" s="97"/>
      <c r="Q624" s="97"/>
      <c r="R624" s="97"/>
      <c r="S624" s="94" t="s">
        <v>100</v>
      </c>
      <c r="T624" s="94"/>
      <c r="U624" s="94"/>
      <c r="V624" s="94"/>
      <c r="W624" s="92">
        <v>1.5</v>
      </c>
      <c r="X624" s="92"/>
      <c r="Y624" s="92"/>
      <c r="Z624" s="92"/>
      <c r="AA624" s="93">
        <v>1</v>
      </c>
      <c r="AB624" s="93"/>
      <c r="AC624" s="93"/>
      <c r="AD624" s="93"/>
      <c r="AE624" s="90">
        <v>15</v>
      </c>
      <c r="AF624" s="90"/>
      <c r="AG624" s="90"/>
      <c r="AH624" s="90"/>
      <c r="AI624" s="94" t="s">
        <v>102</v>
      </c>
      <c r="AJ624" s="94"/>
      <c r="AK624" s="95"/>
    </row>
    <row r="625" spans="2:37" s="42" customFormat="1" ht="20.100000000000001" customHeight="1" x14ac:dyDescent="0.4">
      <c r="B625" s="61" t="s">
        <v>17</v>
      </c>
      <c r="C625" s="96" t="s">
        <v>528</v>
      </c>
      <c r="D625" s="97"/>
      <c r="E625" s="97"/>
      <c r="F625" s="97"/>
      <c r="G625" s="97"/>
      <c r="H625" s="97"/>
      <c r="I625" s="97"/>
      <c r="J625" s="97"/>
      <c r="K625" s="97"/>
      <c r="L625" s="97" t="s">
        <v>517</v>
      </c>
      <c r="M625" s="97"/>
      <c r="N625" s="97"/>
      <c r="O625" s="97"/>
      <c r="P625" s="97"/>
      <c r="Q625" s="97"/>
      <c r="R625" s="97"/>
      <c r="S625" s="94" t="s">
        <v>100</v>
      </c>
      <c r="T625" s="94"/>
      <c r="U625" s="94"/>
      <c r="V625" s="94"/>
      <c r="W625" s="92">
        <v>1.5</v>
      </c>
      <c r="X625" s="92"/>
      <c r="Y625" s="92"/>
      <c r="Z625" s="92"/>
      <c r="AA625" s="93">
        <v>1</v>
      </c>
      <c r="AB625" s="93"/>
      <c r="AC625" s="93"/>
      <c r="AD625" s="93"/>
      <c r="AE625" s="90">
        <v>15</v>
      </c>
      <c r="AF625" s="90"/>
      <c r="AG625" s="90"/>
      <c r="AH625" s="90"/>
      <c r="AI625" s="94" t="s">
        <v>102</v>
      </c>
      <c r="AJ625" s="94"/>
      <c r="AK625" s="95"/>
    </row>
    <row r="626" spans="2:37" s="42" customFormat="1" ht="20.100000000000001" customHeight="1" x14ac:dyDescent="0.4">
      <c r="B626" s="61" t="s">
        <v>17</v>
      </c>
      <c r="C626" s="96" t="s">
        <v>1167</v>
      </c>
      <c r="D626" s="97"/>
      <c r="E626" s="97"/>
      <c r="F626" s="97"/>
      <c r="G626" s="97"/>
      <c r="H626" s="97"/>
      <c r="I626" s="97"/>
      <c r="J626" s="97"/>
      <c r="K626" s="97"/>
      <c r="L626" s="97" t="s">
        <v>517</v>
      </c>
      <c r="M626" s="97"/>
      <c r="N626" s="97"/>
      <c r="O626" s="97"/>
      <c r="P626" s="97"/>
      <c r="Q626" s="97"/>
      <c r="R626" s="97"/>
      <c r="S626" s="94" t="s">
        <v>100</v>
      </c>
      <c r="T626" s="94"/>
      <c r="U626" s="94"/>
      <c r="V626" s="94"/>
      <c r="W626" s="92">
        <v>7</v>
      </c>
      <c r="X626" s="92"/>
      <c r="Y626" s="92"/>
      <c r="Z626" s="92"/>
      <c r="AA626" s="93">
        <v>1</v>
      </c>
      <c r="AB626" s="93"/>
      <c r="AC626" s="93"/>
      <c r="AD626" s="93"/>
      <c r="AE626" s="90">
        <v>15</v>
      </c>
      <c r="AF626" s="90"/>
      <c r="AG626" s="90"/>
      <c r="AH626" s="90"/>
      <c r="AI626" s="94" t="s">
        <v>102</v>
      </c>
      <c r="AJ626" s="94"/>
      <c r="AK626" s="95"/>
    </row>
    <row r="627" spans="2:37" s="42" customFormat="1" ht="20.100000000000001" customHeight="1" x14ac:dyDescent="0.4">
      <c r="B627" s="61" t="s">
        <v>17</v>
      </c>
      <c r="C627" s="96" t="s">
        <v>1168</v>
      </c>
      <c r="D627" s="97"/>
      <c r="E627" s="97"/>
      <c r="F627" s="97"/>
      <c r="G627" s="97"/>
      <c r="H627" s="97"/>
      <c r="I627" s="97"/>
      <c r="J627" s="97"/>
      <c r="K627" s="97"/>
      <c r="L627" s="97" t="s">
        <v>517</v>
      </c>
      <c r="M627" s="97"/>
      <c r="N627" s="97"/>
      <c r="O627" s="97"/>
      <c r="P627" s="97"/>
      <c r="Q627" s="97"/>
      <c r="R627" s="97"/>
      <c r="S627" s="94" t="s">
        <v>100</v>
      </c>
      <c r="T627" s="94"/>
      <c r="U627" s="94"/>
      <c r="V627" s="94"/>
      <c r="W627" s="92">
        <v>7</v>
      </c>
      <c r="X627" s="92"/>
      <c r="Y627" s="92"/>
      <c r="Z627" s="92"/>
      <c r="AA627" s="93">
        <v>1</v>
      </c>
      <c r="AB627" s="93"/>
      <c r="AC627" s="93"/>
      <c r="AD627" s="93"/>
      <c r="AE627" s="90">
        <v>15</v>
      </c>
      <c r="AF627" s="90"/>
      <c r="AG627" s="90"/>
      <c r="AH627" s="90"/>
      <c r="AI627" s="94" t="s">
        <v>102</v>
      </c>
      <c r="AJ627" s="94"/>
      <c r="AK627" s="95"/>
    </row>
    <row r="628" spans="2:37" s="42" customFormat="1" ht="20.100000000000001" customHeight="1" x14ac:dyDescent="0.4">
      <c r="B628" s="61" t="s">
        <v>17</v>
      </c>
      <c r="C628" s="96" t="s">
        <v>529</v>
      </c>
      <c r="D628" s="97"/>
      <c r="E628" s="97"/>
      <c r="F628" s="97"/>
      <c r="G628" s="97"/>
      <c r="H628" s="97"/>
      <c r="I628" s="97"/>
      <c r="J628" s="97"/>
      <c r="K628" s="97"/>
      <c r="L628" s="97" t="s">
        <v>517</v>
      </c>
      <c r="M628" s="97"/>
      <c r="N628" s="97"/>
      <c r="O628" s="97"/>
      <c r="P628" s="97"/>
      <c r="Q628" s="97"/>
      <c r="R628" s="97"/>
      <c r="S628" s="94" t="s">
        <v>100</v>
      </c>
      <c r="T628" s="94"/>
      <c r="U628" s="94"/>
      <c r="V628" s="94"/>
      <c r="W628" s="92">
        <v>7</v>
      </c>
      <c r="X628" s="92"/>
      <c r="Y628" s="92"/>
      <c r="Z628" s="92"/>
      <c r="AA628" s="93">
        <v>3</v>
      </c>
      <c r="AB628" s="93"/>
      <c r="AC628" s="93"/>
      <c r="AD628" s="93"/>
      <c r="AE628" s="90">
        <v>15</v>
      </c>
      <c r="AF628" s="90"/>
      <c r="AG628" s="90"/>
      <c r="AH628" s="90"/>
      <c r="AI628" s="94" t="s">
        <v>102</v>
      </c>
      <c r="AJ628" s="94"/>
      <c r="AK628" s="95"/>
    </row>
    <row r="629" spans="2:37" s="42" customFormat="1" ht="20.100000000000001" customHeight="1" x14ac:dyDescent="0.4">
      <c r="B629" s="61" t="s">
        <v>17</v>
      </c>
      <c r="C629" s="96" t="s">
        <v>530</v>
      </c>
      <c r="D629" s="97"/>
      <c r="E629" s="97"/>
      <c r="F629" s="97"/>
      <c r="G629" s="97"/>
      <c r="H629" s="97"/>
      <c r="I629" s="97"/>
      <c r="J629" s="97"/>
      <c r="K629" s="97"/>
      <c r="L629" s="97" t="s">
        <v>517</v>
      </c>
      <c r="M629" s="97"/>
      <c r="N629" s="97"/>
      <c r="O629" s="97"/>
      <c r="P629" s="97"/>
      <c r="Q629" s="97"/>
      <c r="R629" s="97"/>
      <c r="S629" s="94" t="s">
        <v>100</v>
      </c>
      <c r="T629" s="94"/>
      <c r="U629" s="94"/>
      <c r="V629" s="94"/>
      <c r="W629" s="92">
        <v>4</v>
      </c>
      <c r="X629" s="92"/>
      <c r="Y629" s="92"/>
      <c r="Z629" s="92"/>
      <c r="AA629" s="93">
        <v>3</v>
      </c>
      <c r="AB629" s="93"/>
      <c r="AC629" s="93"/>
      <c r="AD629" s="93"/>
      <c r="AE629" s="90">
        <v>15</v>
      </c>
      <c r="AF629" s="90"/>
      <c r="AG629" s="90"/>
      <c r="AH629" s="90"/>
      <c r="AI629" s="94" t="s">
        <v>102</v>
      </c>
      <c r="AJ629" s="94"/>
      <c r="AK629" s="95"/>
    </row>
    <row r="630" spans="2:37" s="42" customFormat="1" ht="20.100000000000001" customHeight="1" x14ac:dyDescent="0.4">
      <c r="B630" s="61" t="s">
        <v>17</v>
      </c>
      <c r="C630" s="96" t="s">
        <v>531</v>
      </c>
      <c r="D630" s="97"/>
      <c r="E630" s="97"/>
      <c r="F630" s="97"/>
      <c r="G630" s="97"/>
      <c r="H630" s="97"/>
      <c r="I630" s="97"/>
      <c r="J630" s="97"/>
      <c r="K630" s="97"/>
      <c r="L630" s="97" t="s">
        <v>517</v>
      </c>
      <c r="M630" s="97"/>
      <c r="N630" s="97"/>
      <c r="O630" s="97"/>
      <c r="P630" s="97"/>
      <c r="Q630" s="97"/>
      <c r="R630" s="97"/>
      <c r="S630" s="94" t="s">
        <v>101</v>
      </c>
      <c r="T630" s="94"/>
      <c r="U630" s="94"/>
      <c r="V630" s="94"/>
      <c r="W630" s="92">
        <v>0.5</v>
      </c>
      <c r="X630" s="92"/>
      <c r="Y630" s="92"/>
      <c r="Z630" s="92"/>
      <c r="AA630" s="93">
        <v>3</v>
      </c>
      <c r="AB630" s="93"/>
      <c r="AC630" s="93"/>
      <c r="AD630" s="93"/>
      <c r="AE630" s="90">
        <v>15</v>
      </c>
      <c r="AF630" s="90"/>
      <c r="AG630" s="90"/>
      <c r="AH630" s="90"/>
      <c r="AI630" s="94" t="s">
        <v>102</v>
      </c>
      <c r="AJ630" s="94"/>
      <c r="AK630" s="95"/>
    </row>
    <row r="631" spans="2:37" s="42" customFormat="1" ht="20.100000000000001" customHeight="1" x14ac:dyDescent="0.4">
      <c r="B631" s="61" t="s">
        <v>17</v>
      </c>
      <c r="C631" s="96" t="s">
        <v>532</v>
      </c>
      <c r="D631" s="97"/>
      <c r="E631" s="97"/>
      <c r="F631" s="97"/>
      <c r="G631" s="97"/>
      <c r="H631" s="97"/>
      <c r="I631" s="97"/>
      <c r="J631" s="97"/>
      <c r="K631" s="97"/>
      <c r="L631" s="97" t="s">
        <v>517</v>
      </c>
      <c r="M631" s="97"/>
      <c r="N631" s="97"/>
      <c r="O631" s="97"/>
      <c r="P631" s="97"/>
      <c r="Q631" s="97"/>
      <c r="R631" s="97"/>
      <c r="S631" s="94" t="s">
        <v>101</v>
      </c>
      <c r="T631" s="94"/>
      <c r="U631" s="94"/>
      <c r="V631" s="94"/>
      <c r="W631" s="92">
        <v>1.5</v>
      </c>
      <c r="X631" s="92"/>
      <c r="Y631" s="92"/>
      <c r="Z631" s="92"/>
      <c r="AA631" s="93">
        <v>3</v>
      </c>
      <c r="AB631" s="93"/>
      <c r="AC631" s="93"/>
      <c r="AD631" s="93"/>
      <c r="AE631" s="90">
        <v>15</v>
      </c>
      <c r="AF631" s="90"/>
      <c r="AG631" s="90"/>
      <c r="AH631" s="90"/>
      <c r="AI631" s="94" t="s">
        <v>102</v>
      </c>
      <c r="AJ631" s="94"/>
      <c r="AK631" s="95"/>
    </row>
    <row r="632" spans="2:37" s="42" customFormat="1" ht="20.100000000000001" customHeight="1" x14ac:dyDescent="0.4">
      <c r="B632" s="61" t="s">
        <v>17</v>
      </c>
      <c r="C632" s="96" t="s">
        <v>533</v>
      </c>
      <c r="D632" s="97"/>
      <c r="E632" s="97"/>
      <c r="F632" s="97"/>
      <c r="G632" s="97"/>
      <c r="H632" s="97"/>
      <c r="I632" s="97"/>
      <c r="J632" s="97"/>
      <c r="K632" s="97"/>
      <c r="L632" s="97" t="s">
        <v>517</v>
      </c>
      <c r="M632" s="97"/>
      <c r="N632" s="97"/>
      <c r="O632" s="97"/>
      <c r="P632" s="97"/>
      <c r="Q632" s="97"/>
      <c r="R632" s="97"/>
      <c r="S632" s="94" t="s">
        <v>100</v>
      </c>
      <c r="T632" s="94"/>
      <c r="U632" s="94"/>
      <c r="V632" s="94"/>
      <c r="W632" s="92">
        <v>1.5</v>
      </c>
      <c r="X632" s="92"/>
      <c r="Y632" s="92"/>
      <c r="Z632" s="92"/>
      <c r="AA632" s="93">
        <v>3</v>
      </c>
      <c r="AB632" s="93"/>
      <c r="AC632" s="93"/>
      <c r="AD632" s="93"/>
      <c r="AE632" s="90">
        <v>15</v>
      </c>
      <c r="AF632" s="90"/>
      <c r="AG632" s="90"/>
      <c r="AH632" s="90"/>
      <c r="AI632" s="94" t="s">
        <v>102</v>
      </c>
      <c r="AJ632" s="94"/>
      <c r="AK632" s="95"/>
    </row>
    <row r="633" spans="2:37" s="42" customFormat="1" ht="20.100000000000001" customHeight="1" x14ac:dyDescent="0.4">
      <c r="B633" s="61" t="s">
        <v>17</v>
      </c>
      <c r="C633" s="96" t="s">
        <v>534</v>
      </c>
      <c r="D633" s="97"/>
      <c r="E633" s="97"/>
      <c r="F633" s="97"/>
      <c r="G633" s="97"/>
      <c r="H633" s="97"/>
      <c r="I633" s="97"/>
      <c r="J633" s="97"/>
      <c r="K633" s="97"/>
      <c r="L633" s="97" t="s">
        <v>517</v>
      </c>
      <c r="M633" s="97"/>
      <c r="N633" s="97"/>
      <c r="O633" s="97"/>
      <c r="P633" s="97"/>
      <c r="Q633" s="97"/>
      <c r="R633" s="97"/>
      <c r="S633" s="94" t="s">
        <v>100</v>
      </c>
      <c r="T633" s="94"/>
      <c r="U633" s="94"/>
      <c r="V633" s="94"/>
      <c r="W633" s="92">
        <v>3.5</v>
      </c>
      <c r="X633" s="92"/>
      <c r="Y633" s="92"/>
      <c r="Z633" s="92"/>
      <c r="AA633" s="93">
        <v>3</v>
      </c>
      <c r="AB633" s="93"/>
      <c r="AC633" s="93"/>
      <c r="AD633" s="93"/>
      <c r="AE633" s="90">
        <v>15</v>
      </c>
      <c r="AF633" s="90"/>
      <c r="AG633" s="90"/>
      <c r="AH633" s="90"/>
      <c r="AI633" s="94" t="s">
        <v>102</v>
      </c>
      <c r="AJ633" s="94"/>
      <c r="AK633" s="95"/>
    </row>
    <row r="634" spans="2:37" s="42" customFormat="1" ht="20.100000000000001" customHeight="1" x14ac:dyDescent="0.4">
      <c r="B634" s="61" t="s">
        <v>17</v>
      </c>
      <c r="C634" s="96" t="s">
        <v>535</v>
      </c>
      <c r="D634" s="97"/>
      <c r="E634" s="97"/>
      <c r="F634" s="97"/>
      <c r="G634" s="97"/>
      <c r="H634" s="97"/>
      <c r="I634" s="97"/>
      <c r="J634" s="97"/>
      <c r="K634" s="97"/>
      <c r="L634" s="97" t="s">
        <v>517</v>
      </c>
      <c r="M634" s="97"/>
      <c r="N634" s="97"/>
      <c r="O634" s="97"/>
      <c r="P634" s="97"/>
      <c r="Q634" s="97"/>
      <c r="R634" s="97"/>
      <c r="S634" s="94" t="s">
        <v>100</v>
      </c>
      <c r="T634" s="94"/>
      <c r="U634" s="94"/>
      <c r="V634" s="94"/>
      <c r="W634" s="92">
        <v>0.5</v>
      </c>
      <c r="X634" s="92"/>
      <c r="Y634" s="92"/>
      <c r="Z634" s="92"/>
      <c r="AA634" s="93">
        <v>1</v>
      </c>
      <c r="AB634" s="93"/>
      <c r="AC634" s="93"/>
      <c r="AD634" s="93"/>
      <c r="AE634" s="90">
        <v>15</v>
      </c>
      <c r="AF634" s="90"/>
      <c r="AG634" s="90"/>
      <c r="AH634" s="90"/>
      <c r="AI634" s="94" t="s">
        <v>102</v>
      </c>
      <c r="AJ634" s="94"/>
      <c r="AK634" s="95"/>
    </row>
    <row r="635" spans="2:37" s="42" customFormat="1" ht="20.100000000000001" customHeight="1" x14ac:dyDescent="0.4">
      <c r="B635" s="61" t="s">
        <v>17</v>
      </c>
      <c r="C635" s="96" t="s">
        <v>1169</v>
      </c>
      <c r="D635" s="97"/>
      <c r="E635" s="97"/>
      <c r="F635" s="97"/>
      <c r="G635" s="97"/>
      <c r="H635" s="97"/>
      <c r="I635" s="97"/>
      <c r="J635" s="97"/>
      <c r="K635" s="97"/>
      <c r="L635" s="97" t="s">
        <v>517</v>
      </c>
      <c r="M635" s="97"/>
      <c r="N635" s="97"/>
      <c r="O635" s="97"/>
      <c r="P635" s="97"/>
      <c r="Q635" s="97"/>
      <c r="R635" s="97"/>
      <c r="S635" s="94" t="s">
        <v>100</v>
      </c>
      <c r="T635" s="94"/>
      <c r="U635" s="94"/>
      <c r="V635" s="94"/>
      <c r="W635" s="92">
        <v>2</v>
      </c>
      <c r="X635" s="92"/>
      <c r="Y635" s="92"/>
      <c r="Z635" s="92"/>
      <c r="AA635" s="93">
        <v>1</v>
      </c>
      <c r="AB635" s="93"/>
      <c r="AC635" s="93"/>
      <c r="AD635" s="93"/>
      <c r="AE635" s="90">
        <v>15</v>
      </c>
      <c r="AF635" s="90"/>
      <c r="AG635" s="90"/>
      <c r="AH635" s="90"/>
      <c r="AI635" s="94" t="s">
        <v>102</v>
      </c>
      <c r="AJ635" s="94"/>
      <c r="AK635" s="95"/>
    </row>
    <row r="636" spans="2:37" s="42" customFormat="1" ht="20.100000000000001" customHeight="1" x14ac:dyDescent="0.4">
      <c r="B636" s="61" t="s">
        <v>17</v>
      </c>
      <c r="C636" s="96" t="s">
        <v>1170</v>
      </c>
      <c r="D636" s="97"/>
      <c r="E636" s="97"/>
      <c r="F636" s="97"/>
      <c r="G636" s="97"/>
      <c r="H636" s="97"/>
      <c r="I636" s="97"/>
      <c r="J636" s="97"/>
      <c r="K636" s="97"/>
      <c r="L636" s="97" t="s">
        <v>517</v>
      </c>
      <c r="M636" s="97"/>
      <c r="N636" s="97"/>
      <c r="O636" s="97"/>
      <c r="P636" s="97"/>
      <c r="Q636" s="97"/>
      <c r="R636" s="97"/>
      <c r="S636" s="94" t="s">
        <v>100</v>
      </c>
      <c r="T636" s="94"/>
      <c r="U636" s="94"/>
      <c r="V636" s="94"/>
      <c r="W636" s="92">
        <v>1.5</v>
      </c>
      <c r="X636" s="92"/>
      <c r="Y636" s="92"/>
      <c r="Z636" s="92"/>
      <c r="AA636" s="93">
        <v>1</v>
      </c>
      <c r="AB636" s="93"/>
      <c r="AC636" s="93"/>
      <c r="AD636" s="93"/>
      <c r="AE636" s="90">
        <v>15</v>
      </c>
      <c r="AF636" s="90"/>
      <c r="AG636" s="90"/>
      <c r="AH636" s="90"/>
      <c r="AI636" s="94" t="s">
        <v>102</v>
      </c>
      <c r="AJ636" s="94"/>
      <c r="AK636" s="95"/>
    </row>
    <row r="637" spans="2:37" s="42" customFormat="1" ht="20.100000000000001" customHeight="1" x14ac:dyDescent="0.4">
      <c r="B637" s="61" t="s">
        <v>17</v>
      </c>
      <c r="C637" s="96" t="s">
        <v>536</v>
      </c>
      <c r="D637" s="97"/>
      <c r="E637" s="97"/>
      <c r="F637" s="97"/>
      <c r="G637" s="97"/>
      <c r="H637" s="97"/>
      <c r="I637" s="97"/>
      <c r="J637" s="97"/>
      <c r="K637" s="97"/>
      <c r="L637" s="97" t="s">
        <v>517</v>
      </c>
      <c r="M637" s="97"/>
      <c r="N637" s="97"/>
      <c r="O637" s="97"/>
      <c r="P637" s="97"/>
      <c r="Q637" s="97"/>
      <c r="R637" s="97"/>
      <c r="S637" s="94" t="s">
        <v>100</v>
      </c>
      <c r="T637" s="94"/>
      <c r="U637" s="94"/>
      <c r="V637" s="94"/>
      <c r="W637" s="92">
        <v>1</v>
      </c>
      <c r="X637" s="92"/>
      <c r="Y637" s="92"/>
      <c r="Z637" s="92"/>
      <c r="AA637" s="93">
        <v>1</v>
      </c>
      <c r="AB637" s="93"/>
      <c r="AC637" s="93"/>
      <c r="AD637" s="93"/>
      <c r="AE637" s="90">
        <v>15</v>
      </c>
      <c r="AF637" s="90"/>
      <c r="AG637" s="90"/>
      <c r="AH637" s="90"/>
      <c r="AI637" s="94" t="s">
        <v>102</v>
      </c>
      <c r="AJ637" s="94"/>
      <c r="AK637" s="95"/>
    </row>
    <row r="638" spans="2:37" s="42" customFormat="1" ht="20.100000000000001" customHeight="1" x14ac:dyDescent="0.4">
      <c r="B638" s="61" t="s">
        <v>17</v>
      </c>
      <c r="C638" s="96" t="s">
        <v>1171</v>
      </c>
      <c r="D638" s="97"/>
      <c r="E638" s="97"/>
      <c r="F638" s="97"/>
      <c r="G638" s="97"/>
      <c r="H638" s="97"/>
      <c r="I638" s="97"/>
      <c r="J638" s="97"/>
      <c r="K638" s="97"/>
      <c r="L638" s="97" t="s">
        <v>517</v>
      </c>
      <c r="M638" s="97"/>
      <c r="N638" s="97"/>
      <c r="O638" s="97"/>
      <c r="P638" s="97"/>
      <c r="Q638" s="97"/>
      <c r="R638" s="97"/>
      <c r="S638" s="94" t="s">
        <v>100</v>
      </c>
      <c r="T638" s="94"/>
      <c r="U638" s="94"/>
      <c r="V638" s="94"/>
      <c r="W638" s="92">
        <v>3</v>
      </c>
      <c r="X638" s="92"/>
      <c r="Y638" s="92"/>
      <c r="Z638" s="92"/>
      <c r="AA638" s="93">
        <v>1</v>
      </c>
      <c r="AB638" s="93"/>
      <c r="AC638" s="93"/>
      <c r="AD638" s="93"/>
      <c r="AE638" s="90">
        <v>15</v>
      </c>
      <c r="AF638" s="90"/>
      <c r="AG638" s="90"/>
      <c r="AH638" s="90"/>
      <c r="AI638" s="94" t="s">
        <v>102</v>
      </c>
      <c r="AJ638" s="94"/>
      <c r="AK638" s="95"/>
    </row>
    <row r="639" spans="2:37" s="42" customFormat="1" ht="20.100000000000001" customHeight="1" x14ac:dyDescent="0.4">
      <c r="B639" s="61" t="s">
        <v>17</v>
      </c>
      <c r="C639" s="96" t="s">
        <v>537</v>
      </c>
      <c r="D639" s="97"/>
      <c r="E639" s="97"/>
      <c r="F639" s="97"/>
      <c r="G639" s="97"/>
      <c r="H639" s="97"/>
      <c r="I639" s="97"/>
      <c r="J639" s="97"/>
      <c r="K639" s="97"/>
      <c r="L639" s="97" t="s">
        <v>517</v>
      </c>
      <c r="M639" s="97"/>
      <c r="N639" s="97"/>
      <c r="O639" s="97"/>
      <c r="P639" s="97"/>
      <c r="Q639" s="97"/>
      <c r="R639" s="97"/>
      <c r="S639" s="94" t="s">
        <v>100</v>
      </c>
      <c r="T639" s="94"/>
      <c r="U639" s="94"/>
      <c r="V639" s="94"/>
      <c r="W639" s="92">
        <v>2.5</v>
      </c>
      <c r="X639" s="92"/>
      <c r="Y639" s="92"/>
      <c r="Z639" s="92"/>
      <c r="AA639" s="93">
        <v>1</v>
      </c>
      <c r="AB639" s="93"/>
      <c r="AC639" s="93"/>
      <c r="AD639" s="93"/>
      <c r="AE639" s="90">
        <v>15</v>
      </c>
      <c r="AF639" s="90"/>
      <c r="AG639" s="90"/>
      <c r="AH639" s="90"/>
      <c r="AI639" s="94" t="s">
        <v>102</v>
      </c>
      <c r="AJ639" s="94"/>
      <c r="AK639" s="95"/>
    </row>
    <row r="640" spans="2:37" s="42" customFormat="1" ht="20.100000000000001" customHeight="1" x14ac:dyDescent="0.4">
      <c r="B640" s="61" t="s">
        <v>17</v>
      </c>
      <c r="C640" s="96" t="s">
        <v>538</v>
      </c>
      <c r="D640" s="97"/>
      <c r="E640" s="97"/>
      <c r="F640" s="97"/>
      <c r="G640" s="97"/>
      <c r="H640" s="97"/>
      <c r="I640" s="97"/>
      <c r="J640" s="97"/>
      <c r="K640" s="97"/>
      <c r="L640" s="97" t="s">
        <v>517</v>
      </c>
      <c r="M640" s="97"/>
      <c r="N640" s="97"/>
      <c r="O640" s="97"/>
      <c r="P640" s="97"/>
      <c r="Q640" s="97"/>
      <c r="R640" s="97"/>
      <c r="S640" s="94" t="s">
        <v>100</v>
      </c>
      <c r="T640" s="94"/>
      <c r="U640" s="94"/>
      <c r="V640" s="94"/>
      <c r="W640" s="92">
        <v>1</v>
      </c>
      <c r="X640" s="92"/>
      <c r="Y640" s="92"/>
      <c r="Z640" s="92"/>
      <c r="AA640" s="93">
        <v>1</v>
      </c>
      <c r="AB640" s="93"/>
      <c r="AC640" s="93"/>
      <c r="AD640" s="93"/>
      <c r="AE640" s="90">
        <v>15</v>
      </c>
      <c r="AF640" s="90"/>
      <c r="AG640" s="90"/>
      <c r="AH640" s="90"/>
      <c r="AI640" s="94" t="s">
        <v>102</v>
      </c>
      <c r="AJ640" s="94"/>
      <c r="AK640" s="95"/>
    </row>
    <row r="641" spans="2:37" s="42" customFormat="1" ht="20.100000000000001" customHeight="1" x14ac:dyDescent="0.4">
      <c r="B641" s="61" t="s">
        <v>17</v>
      </c>
      <c r="C641" s="96" t="s">
        <v>539</v>
      </c>
      <c r="D641" s="97"/>
      <c r="E641" s="97"/>
      <c r="F641" s="97"/>
      <c r="G641" s="97"/>
      <c r="H641" s="97"/>
      <c r="I641" s="97"/>
      <c r="J641" s="97"/>
      <c r="K641" s="97"/>
      <c r="L641" s="97" t="s">
        <v>517</v>
      </c>
      <c r="M641" s="97"/>
      <c r="N641" s="97"/>
      <c r="O641" s="97"/>
      <c r="P641" s="97"/>
      <c r="Q641" s="97"/>
      <c r="R641" s="97"/>
      <c r="S641" s="94" t="s">
        <v>100</v>
      </c>
      <c r="T641" s="94"/>
      <c r="U641" s="94"/>
      <c r="V641" s="94"/>
      <c r="W641" s="92">
        <v>2</v>
      </c>
      <c r="X641" s="92"/>
      <c r="Y641" s="92"/>
      <c r="Z641" s="92"/>
      <c r="AA641" s="93">
        <v>1</v>
      </c>
      <c r="AB641" s="93"/>
      <c r="AC641" s="93"/>
      <c r="AD641" s="93"/>
      <c r="AE641" s="90">
        <v>15</v>
      </c>
      <c r="AF641" s="90"/>
      <c r="AG641" s="90"/>
      <c r="AH641" s="90"/>
      <c r="AI641" s="94" t="s">
        <v>102</v>
      </c>
      <c r="AJ641" s="94"/>
      <c r="AK641" s="95"/>
    </row>
    <row r="642" spans="2:37" s="42" customFormat="1" ht="20.100000000000001" customHeight="1" x14ac:dyDescent="0.4">
      <c r="B642" s="61" t="s">
        <v>17</v>
      </c>
      <c r="C642" s="96" t="s">
        <v>540</v>
      </c>
      <c r="D642" s="97"/>
      <c r="E642" s="97"/>
      <c r="F642" s="97"/>
      <c r="G642" s="97"/>
      <c r="H642" s="97"/>
      <c r="I642" s="97"/>
      <c r="J642" s="97"/>
      <c r="K642" s="97"/>
      <c r="L642" s="97" t="s">
        <v>517</v>
      </c>
      <c r="M642" s="97"/>
      <c r="N642" s="97"/>
      <c r="O642" s="97"/>
      <c r="P642" s="97"/>
      <c r="Q642" s="97"/>
      <c r="R642" s="97"/>
      <c r="S642" s="94" t="s">
        <v>100</v>
      </c>
      <c r="T642" s="94"/>
      <c r="U642" s="94"/>
      <c r="V642" s="94"/>
      <c r="W642" s="92">
        <v>3</v>
      </c>
      <c r="X642" s="92"/>
      <c r="Y642" s="92"/>
      <c r="Z642" s="92"/>
      <c r="AA642" s="93">
        <v>1</v>
      </c>
      <c r="AB642" s="93"/>
      <c r="AC642" s="93"/>
      <c r="AD642" s="93"/>
      <c r="AE642" s="90">
        <v>15</v>
      </c>
      <c r="AF642" s="90"/>
      <c r="AG642" s="90"/>
      <c r="AH642" s="90"/>
      <c r="AI642" s="94" t="s">
        <v>102</v>
      </c>
      <c r="AJ642" s="94"/>
      <c r="AK642" s="95"/>
    </row>
    <row r="643" spans="2:37" s="42" customFormat="1" ht="20.100000000000001" customHeight="1" x14ac:dyDescent="0.4">
      <c r="B643" s="61" t="s">
        <v>17</v>
      </c>
      <c r="C643" s="96" t="s">
        <v>541</v>
      </c>
      <c r="D643" s="97"/>
      <c r="E643" s="97"/>
      <c r="F643" s="97"/>
      <c r="G643" s="97"/>
      <c r="H643" s="97"/>
      <c r="I643" s="97"/>
      <c r="J643" s="97"/>
      <c r="K643" s="97"/>
      <c r="L643" s="97" t="s">
        <v>517</v>
      </c>
      <c r="M643" s="97"/>
      <c r="N643" s="97"/>
      <c r="O643" s="97"/>
      <c r="P643" s="97"/>
      <c r="Q643" s="97"/>
      <c r="R643" s="97"/>
      <c r="S643" s="94" t="s">
        <v>100</v>
      </c>
      <c r="T643" s="94"/>
      <c r="U643" s="94"/>
      <c r="V643" s="94"/>
      <c r="W643" s="92">
        <v>4</v>
      </c>
      <c r="X643" s="92"/>
      <c r="Y643" s="92"/>
      <c r="Z643" s="92"/>
      <c r="AA643" s="93">
        <v>1</v>
      </c>
      <c r="AB643" s="93"/>
      <c r="AC643" s="93"/>
      <c r="AD643" s="93"/>
      <c r="AE643" s="90">
        <v>15</v>
      </c>
      <c r="AF643" s="90"/>
      <c r="AG643" s="90"/>
      <c r="AH643" s="90"/>
      <c r="AI643" s="94" t="s">
        <v>102</v>
      </c>
      <c r="AJ643" s="94"/>
      <c r="AK643" s="95"/>
    </row>
    <row r="644" spans="2:37" s="42" customFormat="1" ht="20.100000000000001" customHeight="1" x14ac:dyDescent="0.4">
      <c r="B644" s="61" t="s">
        <v>17</v>
      </c>
      <c r="C644" s="96" t="s">
        <v>542</v>
      </c>
      <c r="D644" s="97"/>
      <c r="E644" s="97"/>
      <c r="F644" s="97"/>
      <c r="G644" s="97"/>
      <c r="H644" s="97"/>
      <c r="I644" s="97"/>
      <c r="J644" s="97"/>
      <c r="K644" s="97"/>
      <c r="L644" s="97" t="s">
        <v>517</v>
      </c>
      <c r="M644" s="97"/>
      <c r="N644" s="97"/>
      <c r="O644" s="97"/>
      <c r="P644" s="97"/>
      <c r="Q644" s="97"/>
      <c r="R644" s="97"/>
      <c r="S644" s="94" t="s">
        <v>100</v>
      </c>
      <c r="T644" s="94"/>
      <c r="U644" s="94"/>
      <c r="V644" s="94"/>
      <c r="W644" s="92">
        <v>3.5</v>
      </c>
      <c r="X644" s="92"/>
      <c r="Y644" s="92"/>
      <c r="Z644" s="92"/>
      <c r="AA644" s="93">
        <v>1</v>
      </c>
      <c r="AB644" s="93"/>
      <c r="AC644" s="93"/>
      <c r="AD644" s="93"/>
      <c r="AE644" s="90">
        <v>15</v>
      </c>
      <c r="AF644" s="90"/>
      <c r="AG644" s="90"/>
      <c r="AH644" s="90"/>
      <c r="AI644" s="94" t="s">
        <v>102</v>
      </c>
      <c r="AJ644" s="94"/>
      <c r="AK644" s="95"/>
    </row>
    <row r="645" spans="2:37" s="42" customFormat="1" ht="20.100000000000001" customHeight="1" x14ac:dyDescent="0.4">
      <c r="B645" s="61" t="s">
        <v>17</v>
      </c>
      <c r="C645" s="96" t="s">
        <v>543</v>
      </c>
      <c r="D645" s="97"/>
      <c r="E645" s="97"/>
      <c r="F645" s="97"/>
      <c r="G645" s="97"/>
      <c r="H645" s="97"/>
      <c r="I645" s="97"/>
      <c r="J645" s="97"/>
      <c r="K645" s="97"/>
      <c r="L645" s="97" t="s">
        <v>517</v>
      </c>
      <c r="M645" s="97"/>
      <c r="N645" s="97"/>
      <c r="O645" s="97"/>
      <c r="P645" s="97"/>
      <c r="Q645" s="97"/>
      <c r="R645" s="97"/>
      <c r="S645" s="94" t="s">
        <v>100</v>
      </c>
      <c r="T645" s="94"/>
      <c r="U645" s="94"/>
      <c r="V645" s="94"/>
      <c r="W645" s="92">
        <v>1</v>
      </c>
      <c r="X645" s="92"/>
      <c r="Y645" s="92"/>
      <c r="Z645" s="92"/>
      <c r="AA645" s="93">
        <v>1</v>
      </c>
      <c r="AB645" s="93"/>
      <c r="AC645" s="93"/>
      <c r="AD645" s="93"/>
      <c r="AE645" s="90">
        <v>15</v>
      </c>
      <c r="AF645" s="90"/>
      <c r="AG645" s="90"/>
      <c r="AH645" s="90"/>
      <c r="AI645" s="94" t="s">
        <v>102</v>
      </c>
      <c r="AJ645" s="94"/>
      <c r="AK645" s="95"/>
    </row>
    <row r="646" spans="2:37" s="42" customFormat="1" ht="20.100000000000001" customHeight="1" x14ac:dyDescent="0.4">
      <c r="B646" s="61" t="s">
        <v>17</v>
      </c>
      <c r="C646" s="96" t="s">
        <v>544</v>
      </c>
      <c r="D646" s="97"/>
      <c r="E646" s="97"/>
      <c r="F646" s="97"/>
      <c r="G646" s="97"/>
      <c r="H646" s="97"/>
      <c r="I646" s="97"/>
      <c r="J646" s="97"/>
      <c r="K646" s="97"/>
      <c r="L646" s="97" t="s">
        <v>517</v>
      </c>
      <c r="M646" s="97"/>
      <c r="N646" s="97"/>
      <c r="O646" s="97"/>
      <c r="P646" s="97"/>
      <c r="Q646" s="97"/>
      <c r="R646" s="97"/>
      <c r="S646" s="94" t="s">
        <v>100</v>
      </c>
      <c r="T646" s="94"/>
      <c r="U646" s="94"/>
      <c r="V646" s="94"/>
      <c r="W646" s="92">
        <v>0.5</v>
      </c>
      <c r="X646" s="92"/>
      <c r="Y646" s="92"/>
      <c r="Z646" s="92"/>
      <c r="AA646" s="93">
        <v>1</v>
      </c>
      <c r="AB646" s="93"/>
      <c r="AC646" s="93"/>
      <c r="AD646" s="93"/>
      <c r="AE646" s="90">
        <v>15</v>
      </c>
      <c r="AF646" s="90"/>
      <c r="AG646" s="90"/>
      <c r="AH646" s="90"/>
      <c r="AI646" s="94" t="s">
        <v>102</v>
      </c>
      <c r="AJ646" s="94"/>
      <c r="AK646" s="95"/>
    </row>
    <row r="647" spans="2:37" s="42" customFormat="1" ht="20.100000000000001" customHeight="1" x14ac:dyDescent="0.4">
      <c r="B647" s="61" t="s">
        <v>17</v>
      </c>
      <c r="C647" s="96" t="s">
        <v>1172</v>
      </c>
      <c r="D647" s="97"/>
      <c r="E647" s="97"/>
      <c r="F647" s="97"/>
      <c r="G647" s="97"/>
      <c r="H647" s="97"/>
      <c r="I647" s="97"/>
      <c r="J647" s="97"/>
      <c r="K647" s="97"/>
      <c r="L647" s="97" t="s">
        <v>517</v>
      </c>
      <c r="M647" s="97"/>
      <c r="N647" s="97"/>
      <c r="O647" s="97"/>
      <c r="P647" s="97"/>
      <c r="Q647" s="97"/>
      <c r="R647" s="97"/>
      <c r="S647" s="94" t="s">
        <v>100</v>
      </c>
      <c r="T647" s="94"/>
      <c r="U647" s="94"/>
      <c r="V647" s="94"/>
      <c r="W647" s="92">
        <v>4.5</v>
      </c>
      <c r="X647" s="92"/>
      <c r="Y647" s="92"/>
      <c r="Z647" s="92"/>
      <c r="AA647" s="93">
        <v>1</v>
      </c>
      <c r="AB647" s="93"/>
      <c r="AC647" s="93"/>
      <c r="AD647" s="93"/>
      <c r="AE647" s="90">
        <v>15</v>
      </c>
      <c r="AF647" s="90"/>
      <c r="AG647" s="90"/>
      <c r="AH647" s="90"/>
      <c r="AI647" s="94" t="s">
        <v>102</v>
      </c>
      <c r="AJ647" s="94"/>
      <c r="AK647" s="95"/>
    </row>
    <row r="648" spans="2:37" s="42" customFormat="1" ht="20.100000000000001" customHeight="1" x14ac:dyDescent="0.4">
      <c r="B648" s="61" t="s">
        <v>17</v>
      </c>
      <c r="C648" s="96" t="s">
        <v>545</v>
      </c>
      <c r="D648" s="97"/>
      <c r="E648" s="97"/>
      <c r="F648" s="97"/>
      <c r="G648" s="97"/>
      <c r="H648" s="97"/>
      <c r="I648" s="97"/>
      <c r="J648" s="97"/>
      <c r="K648" s="97"/>
      <c r="L648" s="97" t="s">
        <v>1177</v>
      </c>
      <c r="M648" s="97"/>
      <c r="N648" s="97"/>
      <c r="O648" s="97"/>
      <c r="P648" s="97"/>
      <c r="Q648" s="97"/>
      <c r="R648" s="97"/>
      <c r="S648" s="94" t="s">
        <v>100</v>
      </c>
      <c r="T648" s="94"/>
      <c r="U648" s="94"/>
      <c r="V648" s="94"/>
      <c r="W648" s="92">
        <v>1</v>
      </c>
      <c r="X648" s="92"/>
      <c r="Y648" s="92"/>
      <c r="Z648" s="92"/>
      <c r="AA648" s="93">
        <v>1</v>
      </c>
      <c r="AB648" s="93"/>
      <c r="AC648" s="93"/>
      <c r="AD648" s="93"/>
      <c r="AE648" s="90">
        <v>15</v>
      </c>
      <c r="AF648" s="90"/>
      <c r="AG648" s="90"/>
      <c r="AH648" s="90"/>
      <c r="AI648" s="94" t="s">
        <v>102</v>
      </c>
      <c r="AJ648" s="94"/>
      <c r="AK648" s="95"/>
    </row>
    <row r="649" spans="2:37" s="42" customFormat="1" ht="20.100000000000001" customHeight="1" x14ac:dyDescent="0.4">
      <c r="B649" s="61" t="s">
        <v>17</v>
      </c>
      <c r="C649" s="96" t="s">
        <v>546</v>
      </c>
      <c r="D649" s="97"/>
      <c r="E649" s="97"/>
      <c r="F649" s="97"/>
      <c r="G649" s="97"/>
      <c r="H649" s="97"/>
      <c r="I649" s="97"/>
      <c r="J649" s="97"/>
      <c r="K649" s="97"/>
      <c r="L649" s="97" t="s">
        <v>1178</v>
      </c>
      <c r="M649" s="97"/>
      <c r="N649" s="97"/>
      <c r="O649" s="97"/>
      <c r="P649" s="97"/>
      <c r="Q649" s="97"/>
      <c r="R649" s="97"/>
      <c r="S649" s="94" t="s">
        <v>100</v>
      </c>
      <c r="T649" s="94"/>
      <c r="U649" s="94"/>
      <c r="V649" s="94"/>
      <c r="W649" s="92">
        <v>1</v>
      </c>
      <c r="X649" s="92"/>
      <c r="Y649" s="92"/>
      <c r="Z649" s="92"/>
      <c r="AA649" s="93">
        <v>1</v>
      </c>
      <c r="AB649" s="93"/>
      <c r="AC649" s="93"/>
      <c r="AD649" s="93"/>
      <c r="AE649" s="90">
        <v>10</v>
      </c>
      <c r="AF649" s="90"/>
      <c r="AG649" s="90"/>
      <c r="AH649" s="90"/>
      <c r="AI649" s="94" t="s">
        <v>102</v>
      </c>
      <c r="AJ649" s="94"/>
      <c r="AK649" s="95"/>
    </row>
    <row r="650" spans="2:37" s="42" customFormat="1" ht="20.100000000000001" customHeight="1" x14ac:dyDescent="0.4">
      <c r="B650" s="61" t="s">
        <v>17</v>
      </c>
      <c r="C650" s="96" t="s">
        <v>547</v>
      </c>
      <c r="D650" s="97"/>
      <c r="E650" s="97"/>
      <c r="F650" s="97"/>
      <c r="G650" s="97"/>
      <c r="H650" s="97"/>
      <c r="I650" s="97"/>
      <c r="J650" s="97"/>
      <c r="K650" s="97"/>
      <c r="L650" s="97" t="s">
        <v>1178</v>
      </c>
      <c r="M650" s="97"/>
      <c r="N650" s="97"/>
      <c r="O650" s="97"/>
      <c r="P650" s="97"/>
      <c r="Q650" s="97"/>
      <c r="R650" s="97"/>
      <c r="S650" s="94" t="s">
        <v>100</v>
      </c>
      <c r="T650" s="94"/>
      <c r="U650" s="94"/>
      <c r="V650" s="94"/>
      <c r="W650" s="92">
        <v>1</v>
      </c>
      <c r="X650" s="92"/>
      <c r="Y650" s="92"/>
      <c r="Z650" s="92"/>
      <c r="AA650" s="93">
        <v>1</v>
      </c>
      <c r="AB650" s="93"/>
      <c r="AC650" s="93"/>
      <c r="AD650" s="93"/>
      <c r="AE650" s="90">
        <v>10</v>
      </c>
      <c r="AF650" s="90"/>
      <c r="AG650" s="90"/>
      <c r="AH650" s="90"/>
      <c r="AI650" s="94" t="s">
        <v>102</v>
      </c>
      <c r="AJ650" s="94"/>
      <c r="AK650" s="95"/>
    </row>
    <row r="651" spans="2:37" s="42" customFormat="1" ht="20.100000000000001" customHeight="1" x14ac:dyDescent="0.4">
      <c r="B651" s="61" t="s">
        <v>17</v>
      </c>
      <c r="C651" s="96" t="s">
        <v>548</v>
      </c>
      <c r="D651" s="97"/>
      <c r="E651" s="97"/>
      <c r="F651" s="97"/>
      <c r="G651" s="97"/>
      <c r="H651" s="97"/>
      <c r="I651" s="97"/>
      <c r="J651" s="97"/>
      <c r="K651" s="97"/>
      <c r="L651" s="97" t="s">
        <v>517</v>
      </c>
      <c r="M651" s="97"/>
      <c r="N651" s="97"/>
      <c r="O651" s="97"/>
      <c r="P651" s="97"/>
      <c r="Q651" s="97"/>
      <c r="R651" s="97"/>
      <c r="S651" s="94" t="s">
        <v>100</v>
      </c>
      <c r="T651" s="94"/>
      <c r="U651" s="94"/>
      <c r="V651" s="94"/>
      <c r="W651" s="92">
        <v>2</v>
      </c>
      <c r="X651" s="92"/>
      <c r="Y651" s="92"/>
      <c r="Z651" s="92"/>
      <c r="AA651" s="93">
        <v>1</v>
      </c>
      <c r="AB651" s="93"/>
      <c r="AC651" s="93"/>
      <c r="AD651" s="93"/>
      <c r="AE651" s="90">
        <v>15</v>
      </c>
      <c r="AF651" s="90"/>
      <c r="AG651" s="90"/>
      <c r="AH651" s="90"/>
      <c r="AI651" s="94" t="s">
        <v>102</v>
      </c>
      <c r="AJ651" s="94"/>
      <c r="AK651" s="95"/>
    </row>
    <row r="652" spans="2:37" s="42" customFormat="1" ht="20.100000000000001" customHeight="1" x14ac:dyDescent="0.4">
      <c r="B652" s="61" t="s">
        <v>17</v>
      </c>
      <c r="C652" s="96" t="s">
        <v>549</v>
      </c>
      <c r="D652" s="97"/>
      <c r="E652" s="97"/>
      <c r="F652" s="97"/>
      <c r="G652" s="97"/>
      <c r="H652" s="97"/>
      <c r="I652" s="97"/>
      <c r="J652" s="97"/>
      <c r="K652" s="97"/>
      <c r="L652" s="97" t="s">
        <v>517</v>
      </c>
      <c r="M652" s="97"/>
      <c r="N652" s="97"/>
      <c r="O652" s="97"/>
      <c r="P652" s="97"/>
      <c r="Q652" s="97"/>
      <c r="R652" s="97"/>
      <c r="S652" s="94" t="s">
        <v>100</v>
      </c>
      <c r="T652" s="94"/>
      <c r="U652" s="94"/>
      <c r="V652" s="94"/>
      <c r="W652" s="92">
        <v>1</v>
      </c>
      <c r="X652" s="92"/>
      <c r="Y652" s="92"/>
      <c r="Z652" s="92"/>
      <c r="AA652" s="93">
        <v>1</v>
      </c>
      <c r="AB652" s="93"/>
      <c r="AC652" s="93"/>
      <c r="AD652" s="93"/>
      <c r="AE652" s="90">
        <v>15</v>
      </c>
      <c r="AF652" s="90"/>
      <c r="AG652" s="90"/>
      <c r="AH652" s="90"/>
      <c r="AI652" s="94" t="s">
        <v>102</v>
      </c>
      <c r="AJ652" s="94"/>
      <c r="AK652" s="95"/>
    </row>
    <row r="653" spans="2:37" s="42" customFormat="1" ht="20.100000000000001" customHeight="1" x14ac:dyDescent="0.4">
      <c r="B653" s="61" t="s">
        <v>17</v>
      </c>
      <c r="C653" s="96" t="s">
        <v>1173</v>
      </c>
      <c r="D653" s="97"/>
      <c r="E653" s="97"/>
      <c r="F653" s="97"/>
      <c r="G653" s="97"/>
      <c r="H653" s="97"/>
      <c r="I653" s="97"/>
      <c r="J653" s="97"/>
      <c r="K653" s="97"/>
      <c r="L653" s="97" t="s">
        <v>550</v>
      </c>
      <c r="M653" s="97"/>
      <c r="N653" s="97"/>
      <c r="O653" s="97"/>
      <c r="P653" s="97"/>
      <c r="Q653" s="97"/>
      <c r="R653" s="97"/>
      <c r="S653" s="94" t="s">
        <v>100</v>
      </c>
      <c r="T653" s="94"/>
      <c r="U653" s="94"/>
      <c r="V653" s="94"/>
      <c r="W653" s="92">
        <v>4</v>
      </c>
      <c r="X653" s="92"/>
      <c r="Y653" s="92"/>
      <c r="Z653" s="92"/>
      <c r="AA653" s="93">
        <v>1</v>
      </c>
      <c r="AB653" s="93"/>
      <c r="AC653" s="93"/>
      <c r="AD653" s="93"/>
      <c r="AE653" s="90">
        <v>49</v>
      </c>
      <c r="AF653" s="90"/>
      <c r="AG653" s="90"/>
      <c r="AH653" s="90"/>
      <c r="AI653" s="94" t="s">
        <v>102</v>
      </c>
      <c r="AJ653" s="94"/>
      <c r="AK653" s="95"/>
    </row>
    <row r="654" spans="2:37" s="42" customFormat="1" ht="20.100000000000001" customHeight="1" x14ac:dyDescent="0.4">
      <c r="B654" s="61" t="s">
        <v>17</v>
      </c>
      <c r="C654" s="96" t="s">
        <v>551</v>
      </c>
      <c r="D654" s="97"/>
      <c r="E654" s="97"/>
      <c r="F654" s="97"/>
      <c r="G654" s="97"/>
      <c r="H654" s="97"/>
      <c r="I654" s="97"/>
      <c r="J654" s="97"/>
      <c r="K654" s="97"/>
      <c r="L654" s="97" t="s">
        <v>517</v>
      </c>
      <c r="M654" s="97"/>
      <c r="N654" s="97"/>
      <c r="O654" s="97"/>
      <c r="P654" s="97"/>
      <c r="Q654" s="97"/>
      <c r="R654" s="97"/>
      <c r="S654" s="94" t="s">
        <v>100</v>
      </c>
      <c r="T654" s="94"/>
      <c r="U654" s="94"/>
      <c r="V654" s="94"/>
      <c r="W654" s="92">
        <v>3</v>
      </c>
      <c r="X654" s="92"/>
      <c r="Y654" s="92"/>
      <c r="Z654" s="92"/>
      <c r="AA654" s="93">
        <v>1</v>
      </c>
      <c r="AB654" s="93"/>
      <c r="AC654" s="93"/>
      <c r="AD654" s="93"/>
      <c r="AE654" s="90">
        <v>14</v>
      </c>
      <c r="AF654" s="90"/>
      <c r="AG654" s="90"/>
      <c r="AH654" s="90"/>
      <c r="AI654" s="94" t="s">
        <v>102</v>
      </c>
      <c r="AJ654" s="94"/>
      <c r="AK654" s="95"/>
    </row>
    <row r="655" spans="2:37" s="42" customFormat="1" ht="20.100000000000001" customHeight="1" x14ac:dyDescent="0.4">
      <c r="B655" s="61" t="s">
        <v>17</v>
      </c>
      <c r="C655" s="96" t="s">
        <v>552</v>
      </c>
      <c r="D655" s="97"/>
      <c r="E655" s="97"/>
      <c r="F655" s="97"/>
      <c r="G655" s="97"/>
      <c r="H655" s="97"/>
      <c r="I655" s="97"/>
      <c r="J655" s="97"/>
      <c r="K655" s="97"/>
      <c r="L655" s="97" t="s">
        <v>553</v>
      </c>
      <c r="M655" s="97"/>
      <c r="N655" s="97"/>
      <c r="O655" s="97"/>
      <c r="P655" s="97"/>
      <c r="Q655" s="97"/>
      <c r="R655" s="97"/>
      <c r="S655" s="94" t="s">
        <v>100</v>
      </c>
      <c r="T655" s="94"/>
      <c r="U655" s="94"/>
      <c r="V655" s="94"/>
      <c r="W655" s="92">
        <v>6</v>
      </c>
      <c r="X655" s="92"/>
      <c r="Y655" s="92"/>
      <c r="Z655" s="92"/>
      <c r="AA655" s="93">
        <v>1</v>
      </c>
      <c r="AB655" s="93"/>
      <c r="AC655" s="93"/>
      <c r="AD655" s="93"/>
      <c r="AE655" s="90">
        <v>39</v>
      </c>
      <c r="AF655" s="90"/>
      <c r="AG655" s="90"/>
      <c r="AH655" s="90"/>
      <c r="AI655" s="94" t="s">
        <v>102</v>
      </c>
      <c r="AJ655" s="94"/>
      <c r="AK655" s="95"/>
    </row>
    <row r="656" spans="2:37" s="42" customFormat="1" ht="20.100000000000001" customHeight="1" x14ac:dyDescent="0.4">
      <c r="B656" s="61" t="s">
        <v>17</v>
      </c>
      <c r="C656" s="96" t="s">
        <v>554</v>
      </c>
      <c r="D656" s="97"/>
      <c r="E656" s="97"/>
      <c r="F656" s="97"/>
      <c r="G656" s="97"/>
      <c r="H656" s="97"/>
      <c r="I656" s="97"/>
      <c r="J656" s="97"/>
      <c r="K656" s="97"/>
      <c r="L656" s="97" t="s">
        <v>555</v>
      </c>
      <c r="M656" s="97"/>
      <c r="N656" s="97"/>
      <c r="O656" s="97"/>
      <c r="P656" s="97"/>
      <c r="Q656" s="97"/>
      <c r="R656" s="97"/>
      <c r="S656" s="94" t="s">
        <v>100</v>
      </c>
      <c r="T656" s="94"/>
      <c r="U656" s="94"/>
      <c r="V656" s="94"/>
      <c r="W656" s="92">
        <v>4</v>
      </c>
      <c r="X656" s="92"/>
      <c r="Y656" s="92"/>
      <c r="Z656" s="92"/>
      <c r="AA656" s="93">
        <v>1</v>
      </c>
      <c r="AB656" s="93"/>
      <c r="AC656" s="93"/>
      <c r="AD656" s="93"/>
      <c r="AE656" s="90">
        <v>23</v>
      </c>
      <c r="AF656" s="90"/>
      <c r="AG656" s="90"/>
      <c r="AH656" s="90"/>
      <c r="AI656" s="94" t="s">
        <v>102</v>
      </c>
      <c r="AJ656" s="94"/>
      <c r="AK656" s="95"/>
    </row>
    <row r="657" spans="2:37" s="42" customFormat="1" ht="20.100000000000001" customHeight="1" x14ac:dyDescent="0.4">
      <c r="B657" s="61" t="s">
        <v>17</v>
      </c>
      <c r="C657" s="96" t="s">
        <v>554</v>
      </c>
      <c r="D657" s="97"/>
      <c r="E657" s="97"/>
      <c r="F657" s="97"/>
      <c r="G657" s="97"/>
      <c r="H657" s="97"/>
      <c r="I657" s="97"/>
      <c r="J657" s="97"/>
      <c r="K657" s="97"/>
      <c r="L657" s="97" t="s">
        <v>550</v>
      </c>
      <c r="M657" s="97"/>
      <c r="N657" s="97"/>
      <c r="O657" s="97"/>
      <c r="P657" s="97"/>
      <c r="Q657" s="97"/>
      <c r="R657" s="97"/>
      <c r="S657" s="94" t="s">
        <v>100</v>
      </c>
      <c r="T657" s="94"/>
      <c r="U657" s="94"/>
      <c r="V657" s="94"/>
      <c r="W657" s="92">
        <v>4</v>
      </c>
      <c r="X657" s="92"/>
      <c r="Y657" s="92"/>
      <c r="Z657" s="92"/>
      <c r="AA657" s="93">
        <v>1</v>
      </c>
      <c r="AB657" s="93"/>
      <c r="AC657" s="93"/>
      <c r="AD657" s="93"/>
      <c r="AE657" s="90">
        <v>49</v>
      </c>
      <c r="AF657" s="90"/>
      <c r="AG657" s="90"/>
      <c r="AH657" s="90"/>
      <c r="AI657" s="94" t="s">
        <v>102</v>
      </c>
      <c r="AJ657" s="94"/>
      <c r="AK657" s="95"/>
    </row>
    <row r="658" spans="2:37" s="42" customFormat="1" ht="20.100000000000001" customHeight="1" x14ac:dyDescent="0.4">
      <c r="B658" s="61" t="s">
        <v>17</v>
      </c>
      <c r="C658" s="96" t="s">
        <v>556</v>
      </c>
      <c r="D658" s="97"/>
      <c r="E658" s="97"/>
      <c r="F658" s="97"/>
      <c r="G658" s="97"/>
      <c r="H658" s="97"/>
      <c r="I658" s="97"/>
      <c r="J658" s="97"/>
      <c r="K658" s="97"/>
      <c r="L658" s="97" t="s">
        <v>1179</v>
      </c>
      <c r="M658" s="97"/>
      <c r="N658" s="97"/>
      <c r="O658" s="97"/>
      <c r="P658" s="97"/>
      <c r="Q658" s="97"/>
      <c r="R658" s="97"/>
      <c r="S658" s="94" t="s">
        <v>100</v>
      </c>
      <c r="T658" s="94"/>
      <c r="U658" s="94"/>
      <c r="V658" s="94"/>
      <c r="W658" s="92">
        <v>3</v>
      </c>
      <c r="X658" s="92"/>
      <c r="Y658" s="92"/>
      <c r="Z658" s="92"/>
      <c r="AA658" s="93">
        <v>2</v>
      </c>
      <c r="AB658" s="93"/>
      <c r="AC658" s="93"/>
      <c r="AD658" s="93"/>
      <c r="AE658" s="90">
        <v>79</v>
      </c>
      <c r="AF658" s="90"/>
      <c r="AG658" s="90"/>
      <c r="AH658" s="90"/>
      <c r="AI658" s="94" t="s">
        <v>102</v>
      </c>
      <c r="AJ658" s="94"/>
      <c r="AK658" s="95"/>
    </row>
    <row r="659" spans="2:37" s="42" customFormat="1" ht="20.100000000000001" customHeight="1" x14ac:dyDescent="0.4">
      <c r="B659" s="61" t="s">
        <v>17</v>
      </c>
      <c r="C659" s="96" t="s">
        <v>557</v>
      </c>
      <c r="D659" s="97"/>
      <c r="E659" s="97"/>
      <c r="F659" s="97"/>
      <c r="G659" s="97"/>
      <c r="H659" s="97"/>
      <c r="I659" s="97"/>
      <c r="J659" s="97"/>
      <c r="K659" s="97"/>
      <c r="L659" s="97" t="s">
        <v>1180</v>
      </c>
      <c r="M659" s="97"/>
      <c r="N659" s="97"/>
      <c r="O659" s="97"/>
      <c r="P659" s="97"/>
      <c r="Q659" s="97"/>
      <c r="R659" s="97"/>
      <c r="S659" s="94" t="s">
        <v>100</v>
      </c>
      <c r="T659" s="94"/>
      <c r="U659" s="94"/>
      <c r="V659" s="94"/>
      <c r="W659" s="92">
        <v>3</v>
      </c>
      <c r="X659" s="92"/>
      <c r="Y659" s="92"/>
      <c r="Z659" s="92"/>
      <c r="AA659" s="93">
        <v>2</v>
      </c>
      <c r="AB659" s="93"/>
      <c r="AC659" s="93"/>
      <c r="AD659" s="93"/>
      <c r="AE659" s="90">
        <v>47</v>
      </c>
      <c r="AF659" s="90"/>
      <c r="AG659" s="90"/>
      <c r="AH659" s="90"/>
      <c r="AI659" s="94" t="s">
        <v>102</v>
      </c>
      <c r="AJ659" s="94"/>
      <c r="AK659" s="95"/>
    </row>
    <row r="660" spans="2:37" s="42" customFormat="1" ht="20.100000000000001" customHeight="1" x14ac:dyDescent="0.4">
      <c r="B660" s="61" t="s">
        <v>17</v>
      </c>
      <c r="C660" s="96" t="s">
        <v>558</v>
      </c>
      <c r="D660" s="97"/>
      <c r="E660" s="97"/>
      <c r="F660" s="97"/>
      <c r="G660" s="97"/>
      <c r="H660" s="97"/>
      <c r="I660" s="97"/>
      <c r="J660" s="97"/>
      <c r="K660" s="97"/>
      <c r="L660" s="97" t="s">
        <v>1181</v>
      </c>
      <c r="M660" s="97"/>
      <c r="N660" s="97"/>
      <c r="O660" s="97"/>
      <c r="P660" s="97"/>
      <c r="Q660" s="97"/>
      <c r="R660" s="97"/>
      <c r="S660" s="94" t="s">
        <v>100</v>
      </c>
      <c r="T660" s="94"/>
      <c r="U660" s="94"/>
      <c r="V660" s="94"/>
      <c r="W660" s="92">
        <v>6</v>
      </c>
      <c r="X660" s="92"/>
      <c r="Y660" s="92"/>
      <c r="Z660" s="92"/>
      <c r="AA660" s="93">
        <v>1</v>
      </c>
      <c r="AB660" s="93"/>
      <c r="AC660" s="93"/>
      <c r="AD660" s="93"/>
      <c r="AE660" s="90">
        <v>22</v>
      </c>
      <c r="AF660" s="90"/>
      <c r="AG660" s="90"/>
      <c r="AH660" s="90"/>
      <c r="AI660" s="94" t="s">
        <v>102</v>
      </c>
      <c r="AJ660" s="94"/>
      <c r="AK660" s="95"/>
    </row>
    <row r="661" spans="2:37" s="42" customFormat="1" ht="20.100000000000001" customHeight="1" x14ac:dyDescent="0.4">
      <c r="B661" s="61" t="s">
        <v>17</v>
      </c>
      <c r="C661" s="96" t="s">
        <v>559</v>
      </c>
      <c r="D661" s="97"/>
      <c r="E661" s="97"/>
      <c r="F661" s="97"/>
      <c r="G661" s="97"/>
      <c r="H661" s="97"/>
      <c r="I661" s="97"/>
      <c r="J661" s="97"/>
      <c r="K661" s="97"/>
      <c r="L661" s="97" t="s">
        <v>560</v>
      </c>
      <c r="M661" s="97"/>
      <c r="N661" s="97"/>
      <c r="O661" s="97"/>
      <c r="P661" s="97"/>
      <c r="Q661" s="97"/>
      <c r="R661" s="97"/>
      <c r="S661" s="94" t="s">
        <v>100</v>
      </c>
      <c r="T661" s="94"/>
      <c r="U661" s="94"/>
      <c r="V661" s="94"/>
      <c r="W661" s="92">
        <v>6</v>
      </c>
      <c r="X661" s="92"/>
      <c r="Y661" s="92"/>
      <c r="Z661" s="92"/>
      <c r="AA661" s="93">
        <v>1</v>
      </c>
      <c r="AB661" s="93"/>
      <c r="AC661" s="93"/>
      <c r="AD661" s="93"/>
      <c r="AE661" s="90">
        <v>56</v>
      </c>
      <c r="AF661" s="90"/>
      <c r="AG661" s="90"/>
      <c r="AH661" s="90"/>
      <c r="AI661" s="94" t="s">
        <v>102</v>
      </c>
      <c r="AJ661" s="94"/>
      <c r="AK661" s="95"/>
    </row>
    <row r="662" spans="2:37" s="42" customFormat="1" ht="20.100000000000001" customHeight="1" x14ac:dyDescent="0.4">
      <c r="B662" s="61" t="s">
        <v>17</v>
      </c>
      <c r="C662" s="96" t="s">
        <v>561</v>
      </c>
      <c r="D662" s="97"/>
      <c r="E662" s="97"/>
      <c r="F662" s="97"/>
      <c r="G662" s="97"/>
      <c r="H662" s="97"/>
      <c r="I662" s="97"/>
      <c r="J662" s="97"/>
      <c r="K662" s="97"/>
      <c r="L662" s="97" t="s">
        <v>562</v>
      </c>
      <c r="M662" s="97"/>
      <c r="N662" s="97"/>
      <c r="O662" s="97"/>
      <c r="P662" s="97"/>
      <c r="Q662" s="97"/>
      <c r="R662" s="97"/>
      <c r="S662" s="94" t="s">
        <v>100</v>
      </c>
      <c r="T662" s="94"/>
      <c r="U662" s="94"/>
      <c r="V662" s="94"/>
      <c r="W662" s="92">
        <v>6.5</v>
      </c>
      <c r="X662" s="92"/>
      <c r="Y662" s="92"/>
      <c r="Z662" s="92"/>
      <c r="AA662" s="93">
        <v>1</v>
      </c>
      <c r="AB662" s="93"/>
      <c r="AC662" s="93"/>
      <c r="AD662" s="93"/>
      <c r="AE662" s="90">
        <v>32</v>
      </c>
      <c r="AF662" s="90"/>
      <c r="AG662" s="90"/>
      <c r="AH662" s="90"/>
      <c r="AI662" s="94" t="s">
        <v>107</v>
      </c>
      <c r="AJ662" s="94"/>
      <c r="AK662" s="95"/>
    </row>
    <row r="663" spans="2:37" s="42" customFormat="1" ht="20.100000000000001" customHeight="1" x14ac:dyDescent="0.4">
      <c r="B663" s="61" t="s">
        <v>17</v>
      </c>
      <c r="C663" s="96" t="s">
        <v>563</v>
      </c>
      <c r="D663" s="97"/>
      <c r="E663" s="97"/>
      <c r="F663" s="97"/>
      <c r="G663" s="97"/>
      <c r="H663" s="97"/>
      <c r="I663" s="97"/>
      <c r="J663" s="97"/>
      <c r="K663" s="97"/>
      <c r="L663" s="97" t="s">
        <v>564</v>
      </c>
      <c r="M663" s="97"/>
      <c r="N663" s="97"/>
      <c r="O663" s="97"/>
      <c r="P663" s="97"/>
      <c r="Q663" s="97"/>
      <c r="R663" s="97"/>
      <c r="S663" s="94" t="s">
        <v>100</v>
      </c>
      <c r="T663" s="94"/>
      <c r="U663" s="94"/>
      <c r="V663" s="94"/>
      <c r="W663" s="92">
        <v>6.5</v>
      </c>
      <c r="X663" s="92"/>
      <c r="Y663" s="92"/>
      <c r="Z663" s="92"/>
      <c r="AA663" s="93">
        <v>1</v>
      </c>
      <c r="AB663" s="93"/>
      <c r="AC663" s="93"/>
      <c r="AD663" s="93"/>
      <c r="AE663" s="90">
        <v>36</v>
      </c>
      <c r="AF663" s="90"/>
      <c r="AG663" s="90"/>
      <c r="AH663" s="90"/>
      <c r="AI663" s="94" t="s">
        <v>102</v>
      </c>
      <c r="AJ663" s="94"/>
      <c r="AK663" s="95"/>
    </row>
    <row r="664" spans="2:37" s="42" customFormat="1" ht="20.100000000000001" customHeight="1" x14ac:dyDescent="0.4">
      <c r="B664" s="61" t="s">
        <v>17</v>
      </c>
      <c r="C664" s="96" t="s">
        <v>565</v>
      </c>
      <c r="D664" s="97"/>
      <c r="E664" s="97"/>
      <c r="F664" s="97"/>
      <c r="G664" s="97"/>
      <c r="H664" s="97"/>
      <c r="I664" s="97"/>
      <c r="J664" s="97"/>
      <c r="K664" s="97"/>
      <c r="L664" s="97" t="s">
        <v>566</v>
      </c>
      <c r="M664" s="97"/>
      <c r="N664" s="97"/>
      <c r="O664" s="97"/>
      <c r="P664" s="97"/>
      <c r="Q664" s="97"/>
      <c r="R664" s="97"/>
      <c r="S664" s="94" t="s">
        <v>100</v>
      </c>
      <c r="T664" s="94"/>
      <c r="U664" s="94"/>
      <c r="V664" s="94"/>
      <c r="W664" s="92">
        <v>2</v>
      </c>
      <c r="X664" s="92"/>
      <c r="Y664" s="92"/>
      <c r="Z664" s="92"/>
      <c r="AA664" s="93">
        <v>2</v>
      </c>
      <c r="AB664" s="93"/>
      <c r="AC664" s="93"/>
      <c r="AD664" s="93"/>
      <c r="AE664" s="90">
        <v>164</v>
      </c>
      <c r="AF664" s="90"/>
      <c r="AG664" s="90"/>
      <c r="AH664" s="90"/>
      <c r="AI664" s="94" t="s">
        <v>107</v>
      </c>
      <c r="AJ664" s="94"/>
      <c r="AK664" s="95"/>
    </row>
    <row r="665" spans="2:37" s="42" customFormat="1" ht="20.100000000000001" customHeight="1" x14ac:dyDescent="0.4">
      <c r="B665" s="61" t="s">
        <v>17</v>
      </c>
      <c r="C665" s="96" t="s">
        <v>567</v>
      </c>
      <c r="D665" s="97"/>
      <c r="E665" s="97"/>
      <c r="F665" s="97"/>
      <c r="G665" s="97"/>
      <c r="H665" s="97"/>
      <c r="I665" s="97"/>
      <c r="J665" s="97"/>
      <c r="K665" s="97"/>
      <c r="L665" s="97" t="s">
        <v>566</v>
      </c>
      <c r="M665" s="97"/>
      <c r="N665" s="97"/>
      <c r="O665" s="97"/>
      <c r="P665" s="97"/>
      <c r="Q665" s="97"/>
      <c r="R665" s="97"/>
      <c r="S665" s="94" t="s">
        <v>100</v>
      </c>
      <c r="T665" s="94"/>
      <c r="U665" s="94"/>
      <c r="V665" s="94"/>
      <c r="W665" s="92">
        <v>2</v>
      </c>
      <c r="X665" s="92"/>
      <c r="Y665" s="92"/>
      <c r="Z665" s="92"/>
      <c r="AA665" s="93">
        <v>2</v>
      </c>
      <c r="AB665" s="93"/>
      <c r="AC665" s="93"/>
      <c r="AD665" s="93"/>
      <c r="AE665" s="90">
        <v>153</v>
      </c>
      <c r="AF665" s="90"/>
      <c r="AG665" s="90"/>
      <c r="AH665" s="90"/>
      <c r="AI665" s="94" t="s">
        <v>107</v>
      </c>
      <c r="AJ665" s="94"/>
      <c r="AK665" s="95"/>
    </row>
    <row r="666" spans="2:37" s="42" customFormat="1" ht="20.100000000000001" customHeight="1" x14ac:dyDescent="0.4">
      <c r="B666" s="61" t="s">
        <v>17</v>
      </c>
      <c r="C666" s="96" t="s">
        <v>568</v>
      </c>
      <c r="D666" s="97"/>
      <c r="E666" s="97"/>
      <c r="F666" s="97"/>
      <c r="G666" s="97"/>
      <c r="H666" s="97"/>
      <c r="I666" s="97"/>
      <c r="J666" s="97"/>
      <c r="K666" s="97"/>
      <c r="L666" s="97" t="s">
        <v>566</v>
      </c>
      <c r="M666" s="97"/>
      <c r="N666" s="97"/>
      <c r="O666" s="97"/>
      <c r="P666" s="97"/>
      <c r="Q666" s="97"/>
      <c r="R666" s="97"/>
      <c r="S666" s="94" t="s">
        <v>100</v>
      </c>
      <c r="T666" s="94"/>
      <c r="U666" s="94"/>
      <c r="V666" s="94"/>
      <c r="W666" s="92">
        <v>2</v>
      </c>
      <c r="X666" s="92"/>
      <c r="Y666" s="92"/>
      <c r="Z666" s="92"/>
      <c r="AA666" s="93">
        <v>1</v>
      </c>
      <c r="AB666" s="93"/>
      <c r="AC666" s="93"/>
      <c r="AD666" s="93"/>
      <c r="AE666" s="90">
        <v>83</v>
      </c>
      <c r="AF666" s="90"/>
      <c r="AG666" s="90"/>
      <c r="AH666" s="90"/>
      <c r="AI666" s="94" t="s">
        <v>107</v>
      </c>
      <c r="AJ666" s="94"/>
      <c r="AK666" s="95"/>
    </row>
    <row r="667" spans="2:37" s="42" customFormat="1" ht="20.100000000000001" customHeight="1" x14ac:dyDescent="0.4">
      <c r="B667" s="61" t="s">
        <v>17</v>
      </c>
      <c r="C667" s="96" t="s">
        <v>569</v>
      </c>
      <c r="D667" s="97"/>
      <c r="E667" s="97"/>
      <c r="F667" s="97"/>
      <c r="G667" s="97"/>
      <c r="H667" s="97"/>
      <c r="I667" s="97"/>
      <c r="J667" s="97"/>
      <c r="K667" s="97"/>
      <c r="L667" s="97" t="s">
        <v>566</v>
      </c>
      <c r="M667" s="97"/>
      <c r="N667" s="97"/>
      <c r="O667" s="97"/>
      <c r="P667" s="97"/>
      <c r="Q667" s="97"/>
      <c r="R667" s="97"/>
      <c r="S667" s="94" t="s">
        <v>100</v>
      </c>
      <c r="T667" s="94"/>
      <c r="U667" s="94"/>
      <c r="V667" s="94"/>
      <c r="W667" s="92">
        <v>2</v>
      </c>
      <c r="X667" s="92"/>
      <c r="Y667" s="92"/>
      <c r="Z667" s="92"/>
      <c r="AA667" s="93">
        <v>1</v>
      </c>
      <c r="AB667" s="93"/>
      <c r="AC667" s="93"/>
      <c r="AD667" s="93"/>
      <c r="AE667" s="90">
        <v>89</v>
      </c>
      <c r="AF667" s="90"/>
      <c r="AG667" s="90"/>
      <c r="AH667" s="90"/>
      <c r="AI667" s="94" t="s">
        <v>107</v>
      </c>
      <c r="AJ667" s="94"/>
      <c r="AK667" s="95"/>
    </row>
    <row r="668" spans="2:37" s="42" customFormat="1" ht="20.100000000000001" customHeight="1" x14ac:dyDescent="0.4">
      <c r="B668" s="61" t="s">
        <v>17</v>
      </c>
      <c r="C668" s="96" t="s">
        <v>570</v>
      </c>
      <c r="D668" s="97"/>
      <c r="E668" s="97"/>
      <c r="F668" s="97"/>
      <c r="G668" s="97"/>
      <c r="H668" s="97"/>
      <c r="I668" s="97"/>
      <c r="J668" s="97"/>
      <c r="K668" s="97"/>
      <c r="L668" s="97" t="s">
        <v>566</v>
      </c>
      <c r="M668" s="97"/>
      <c r="N668" s="97"/>
      <c r="O668" s="97"/>
      <c r="P668" s="97"/>
      <c r="Q668" s="97"/>
      <c r="R668" s="97"/>
      <c r="S668" s="94" t="s">
        <v>100</v>
      </c>
      <c r="T668" s="94"/>
      <c r="U668" s="94"/>
      <c r="V668" s="94"/>
      <c r="W668" s="92">
        <v>2</v>
      </c>
      <c r="X668" s="92"/>
      <c r="Y668" s="92"/>
      <c r="Z668" s="92"/>
      <c r="AA668" s="93">
        <v>1</v>
      </c>
      <c r="AB668" s="93"/>
      <c r="AC668" s="93"/>
      <c r="AD668" s="93"/>
      <c r="AE668" s="90">
        <v>89</v>
      </c>
      <c r="AF668" s="90"/>
      <c r="AG668" s="90"/>
      <c r="AH668" s="90"/>
      <c r="AI668" s="94" t="s">
        <v>107</v>
      </c>
      <c r="AJ668" s="94"/>
      <c r="AK668" s="95"/>
    </row>
    <row r="669" spans="2:37" s="42" customFormat="1" ht="20.100000000000001" customHeight="1" x14ac:dyDescent="0.4">
      <c r="B669" s="61" t="s">
        <v>17</v>
      </c>
      <c r="C669" s="96" t="s">
        <v>571</v>
      </c>
      <c r="D669" s="97"/>
      <c r="E669" s="97"/>
      <c r="F669" s="97"/>
      <c r="G669" s="97"/>
      <c r="H669" s="97"/>
      <c r="I669" s="97"/>
      <c r="J669" s="97"/>
      <c r="K669" s="97"/>
      <c r="L669" s="97" t="s">
        <v>1182</v>
      </c>
      <c r="M669" s="97"/>
      <c r="N669" s="97"/>
      <c r="O669" s="97"/>
      <c r="P669" s="97"/>
      <c r="Q669" s="97"/>
      <c r="R669" s="97"/>
      <c r="S669" s="94" t="s">
        <v>100</v>
      </c>
      <c r="T669" s="94"/>
      <c r="U669" s="94"/>
      <c r="V669" s="94"/>
      <c r="W669" s="92">
        <v>2</v>
      </c>
      <c r="X669" s="92"/>
      <c r="Y669" s="92"/>
      <c r="Z669" s="92"/>
      <c r="AA669" s="93">
        <v>1</v>
      </c>
      <c r="AB669" s="93"/>
      <c r="AC669" s="93"/>
      <c r="AD669" s="93"/>
      <c r="AE669" s="90">
        <v>21</v>
      </c>
      <c r="AF669" s="90"/>
      <c r="AG669" s="90"/>
      <c r="AH669" s="90"/>
      <c r="AI669" s="94" t="s">
        <v>107</v>
      </c>
      <c r="AJ669" s="94"/>
      <c r="AK669" s="95"/>
    </row>
    <row r="670" spans="2:37" s="42" customFormat="1" ht="20.100000000000001" customHeight="1" x14ac:dyDescent="0.4">
      <c r="B670" s="61" t="s">
        <v>17</v>
      </c>
      <c r="C670" s="96" t="s">
        <v>1174</v>
      </c>
      <c r="D670" s="97"/>
      <c r="E670" s="97"/>
      <c r="F670" s="97"/>
      <c r="G670" s="97"/>
      <c r="H670" s="97"/>
      <c r="I670" s="97"/>
      <c r="J670" s="97"/>
      <c r="K670" s="97"/>
      <c r="L670" s="97" t="s">
        <v>1183</v>
      </c>
      <c r="M670" s="97"/>
      <c r="N670" s="97"/>
      <c r="O670" s="97"/>
      <c r="P670" s="97"/>
      <c r="Q670" s="97"/>
      <c r="R670" s="97"/>
      <c r="S670" s="94" t="s">
        <v>100</v>
      </c>
      <c r="T670" s="94"/>
      <c r="U670" s="94"/>
      <c r="V670" s="94"/>
      <c r="W670" s="92">
        <v>2</v>
      </c>
      <c r="X670" s="92"/>
      <c r="Y670" s="92"/>
      <c r="Z670" s="92"/>
      <c r="AA670" s="93">
        <v>1</v>
      </c>
      <c r="AB670" s="93"/>
      <c r="AC670" s="93"/>
      <c r="AD670" s="93"/>
      <c r="AE670" s="90">
        <v>15</v>
      </c>
      <c r="AF670" s="90"/>
      <c r="AG670" s="90"/>
      <c r="AH670" s="90"/>
      <c r="AI670" s="94" t="s">
        <v>107</v>
      </c>
      <c r="AJ670" s="94"/>
      <c r="AK670" s="95"/>
    </row>
    <row r="671" spans="2:37" s="42" customFormat="1" ht="20.100000000000001" customHeight="1" x14ac:dyDescent="0.4">
      <c r="B671" s="61" t="s">
        <v>17</v>
      </c>
      <c r="C671" s="96" t="s">
        <v>1175</v>
      </c>
      <c r="D671" s="97"/>
      <c r="E671" s="97"/>
      <c r="F671" s="97"/>
      <c r="G671" s="97"/>
      <c r="H671" s="97"/>
      <c r="I671" s="97"/>
      <c r="J671" s="97"/>
      <c r="K671" s="97"/>
      <c r="L671" s="97" t="s">
        <v>1184</v>
      </c>
      <c r="M671" s="97"/>
      <c r="N671" s="97"/>
      <c r="O671" s="97"/>
      <c r="P671" s="97"/>
      <c r="Q671" s="97"/>
      <c r="R671" s="97"/>
      <c r="S671" s="94" t="s">
        <v>100</v>
      </c>
      <c r="T671" s="94"/>
      <c r="U671" s="94"/>
      <c r="V671" s="94"/>
      <c r="W671" s="92">
        <v>2</v>
      </c>
      <c r="X671" s="92"/>
      <c r="Y671" s="92"/>
      <c r="Z671" s="92"/>
      <c r="AA671" s="93">
        <v>1</v>
      </c>
      <c r="AB671" s="93"/>
      <c r="AC671" s="93"/>
      <c r="AD671" s="93"/>
      <c r="AE671" s="90">
        <v>6</v>
      </c>
      <c r="AF671" s="90"/>
      <c r="AG671" s="90"/>
      <c r="AH671" s="90"/>
      <c r="AI671" s="94" t="s">
        <v>102</v>
      </c>
      <c r="AJ671" s="94"/>
      <c r="AK671" s="95"/>
    </row>
    <row r="672" spans="2:37" s="42" customFormat="1" ht="20.100000000000001" customHeight="1" x14ac:dyDescent="0.4">
      <c r="B672" s="61" t="s">
        <v>17</v>
      </c>
      <c r="C672" s="96" t="s">
        <v>572</v>
      </c>
      <c r="D672" s="97"/>
      <c r="E672" s="97"/>
      <c r="F672" s="97"/>
      <c r="G672" s="97"/>
      <c r="H672" s="97"/>
      <c r="I672" s="97"/>
      <c r="J672" s="97"/>
      <c r="K672" s="97"/>
      <c r="L672" s="97" t="s">
        <v>573</v>
      </c>
      <c r="M672" s="97"/>
      <c r="N672" s="97"/>
      <c r="O672" s="97"/>
      <c r="P672" s="97"/>
      <c r="Q672" s="97"/>
      <c r="R672" s="97"/>
      <c r="S672" s="94" t="s">
        <v>100</v>
      </c>
      <c r="T672" s="94"/>
      <c r="U672" s="94"/>
      <c r="V672" s="94"/>
      <c r="W672" s="92">
        <v>3</v>
      </c>
      <c r="X672" s="92"/>
      <c r="Y672" s="92"/>
      <c r="Z672" s="92"/>
      <c r="AA672" s="93">
        <v>4</v>
      </c>
      <c r="AB672" s="93"/>
      <c r="AC672" s="93"/>
      <c r="AD672" s="93"/>
      <c r="AE672" s="90">
        <v>175</v>
      </c>
      <c r="AF672" s="90"/>
      <c r="AG672" s="90"/>
      <c r="AH672" s="90"/>
      <c r="AI672" s="94" t="s">
        <v>102</v>
      </c>
      <c r="AJ672" s="94"/>
      <c r="AK672" s="95"/>
    </row>
    <row r="673" spans="2:37" s="42" customFormat="1" ht="20.100000000000001" customHeight="1" x14ac:dyDescent="0.4">
      <c r="B673" s="61" t="s">
        <v>17</v>
      </c>
      <c r="C673" s="96" t="s">
        <v>574</v>
      </c>
      <c r="D673" s="97"/>
      <c r="E673" s="97"/>
      <c r="F673" s="97"/>
      <c r="G673" s="97"/>
      <c r="H673" s="97"/>
      <c r="I673" s="97"/>
      <c r="J673" s="97"/>
      <c r="K673" s="97"/>
      <c r="L673" s="97" t="s">
        <v>575</v>
      </c>
      <c r="M673" s="97"/>
      <c r="N673" s="97"/>
      <c r="O673" s="97"/>
      <c r="P673" s="97"/>
      <c r="Q673" s="97"/>
      <c r="R673" s="97"/>
      <c r="S673" s="94" t="s">
        <v>100</v>
      </c>
      <c r="T673" s="94"/>
      <c r="U673" s="94"/>
      <c r="V673" s="94"/>
      <c r="W673" s="92">
        <v>3</v>
      </c>
      <c r="X673" s="92"/>
      <c r="Y673" s="92"/>
      <c r="Z673" s="92"/>
      <c r="AA673" s="93">
        <v>2</v>
      </c>
      <c r="AB673" s="93"/>
      <c r="AC673" s="93"/>
      <c r="AD673" s="93"/>
      <c r="AE673" s="90">
        <v>45</v>
      </c>
      <c r="AF673" s="90"/>
      <c r="AG673" s="90"/>
      <c r="AH673" s="90"/>
      <c r="AI673" s="94" t="s">
        <v>102</v>
      </c>
      <c r="AJ673" s="94"/>
      <c r="AK673" s="95"/>
    </row>
    <row r="674" spans="2:37" s="42" customFormat="1" ht="20.100000000000001" customHeight="1" x14ac:dyDescent="0.4">
      <c r="B674" s="61" t="s">
        <v>17</v>
      </c>
      <c r="C674" s="96" t="s">
        <v>576</v>
      </c>
      <c r="D674" s="97"/>
      <c r="E674" s="97"/>
      <c r="F674" s="97"/>
      <c r="G674" s="97"/>
      <c r="H674" s="97"/>
      <c r="I674" s="97"/>
      <c r="J674" s="97"/>
      <c r="K674" s="97"/>
      <c r="L674" s="97" t="s">
        <v>517</v>
      </c>
      <c r="M674" s="97"/>
      <c r="N674" s="97"/>
      <c r="O674" s="97"/>
      <c r="P674" s="97"/>
      <c r="Q674" s="97"/>
      <c r="R674" s="97"/>
      <c r="S674" s="94" t="s">
        <v>100</v>
      </c>
      <c r="T674" s="94"/>
      <c r="U674" s="94"/>
      <c r="V674" s="94"/>
      <c r="W674" s="92">
        <v>4</v>
      </c>
      <c r="X674" s="92"/>
      <c r="Y674" s="92"/>
      <c r="Z674" s="92"/>
      <c r="AA674" s="93">
        <v>1</v>
      </c>
      <c r="AB674" s="93"/>
      <c r="AC674" s="93"/>
      <c r="AD674" s="93"/>
      <c r="AE674" s="90">
        <v>14</v>
      </c>
      <c r="AF674" s="90"/>
      <c r="AG674" s="90"/>
      <c r="AH674" s="90"/>
      <c r="AI674" s="94" t="s">
        <v>102</v>
      </c>
      <c r="AJ674" s="94"/>
      <c r="AK674" s="95"/>
    </row>
    <row r="675" spans="2:37" s="42" customFormat="1" ht="20.100000000000001" customHeight="1" x14ac:dyDescent="0.4">
      <c r="B675" s="61" t="s">
        <v>18</v>
      </c>
      <c r="C675" s="96" t="s">
        <v>1188</v>
      </c>
      <c r="D675" s="97"/>
      <c r="E675" s="97"/>
      <c r="F675" s="97"/>
      <c r="G675" s="97"/>
      <c r="H675" s="97"/>
      <c r="I675" s="97"/>
      <c r="J675" s="97"/>
      <c r="K675" s="97"/>
      <c r="L675" s="97" t="s">
        <v>1207</v>
      </c>
      <c r="M675" s="97"/>
      <c r="N675" s="97"/>
      <c r="O675" s="97"/>
      <c r="P675" s="97"/>
      <c r="Q675" s="97"/>
      <c r="R675" s="97"/>
      <c r="S675" s="94" t="s">
        <v>100</v>
      </c>
      <c r="T675" s="94"/>
      <c r="U675" s="94"/>
      <c r="V675" s="94"/>
      <c r="W675" s="92">
        <v>0.5</v>
      </c>
      <c r="X675" s="92"/>
      <c r="Y675" s="92"/>
      <c r="Z675" s="92"/>
      <c r="AA675" s="93">
        <v>1</v>
      </c>
      <c r="AB675" s="93"/>
      <c r="AC675" s="93"/>
      <c r="AD675" s="93"/>
      <c r="AE675" s="90">
        <v>15</v>
      </c>
      <c r="AF675" s="90"/>
      <c r="AG675" s="90"/>
      <c r="AH675" s="90"/>
      <c r="AI675" s="94" t="s">
        <v>102</v>
      </c>
      <c r="AJ675" s="94"/>
      <c r="AK675" s="95"/>
    </row>
    <row r="676" spans="2:37" s="42" customFormat="1" ht="20.100000000000001" customHeight="1" x14ac:dyDescent="0.4">
      <c r="B676" s="61" t="s">
        <v>18</v>
      </c>
      <c r="C676" s="96" t="s">
        <v>1189</v>
      </c>
      <c r="D676" s="97"/>
      <c r="E676" s="97"/>
      <c r="F676" s="97"/>
      <c r="G676" s="97"/>
      <c r="H676" s="97"/>
      <c r="I676" s="97"/>
      <c r="J676" s="97"/>
      <c r="K676" s="97"/>
      <c r="L676" s="97" t="s">
        <v>1207</v>
      </c>
      <c r="M676" s="97"/>
      <c r="N676" s="97"/>
      <c r="O676" s="97"/>
      <c r="P676" s="97"/>
      <c r="Q676" s="97"/>
      <c r="R676" s="97"/>
      <c r="S676" s="94" t="s">
        <v>100</v>
      </c>
      <c r="T676" s="94"/>
      <c r="U676" s="94"/>
      <c r="V676" s="94"/>
      <c r="W676" s="92">
        <v>1</v>
      </c>
      <c r="X676" s="92"/>
      <c r="Y676" s="92"/>
      <c r="Z676" s="92"/>
      <c r="AA676" s="93">
        <v>1</v>
      </c>
      <c r="AB676" s="93"/>
      <c r="AC676" s="93"/>
      <c r="AD676" s="93"/>
      <c r="AE676" s="90">
        <v>15</v>
      </c>
      <c r="AF676" s="90"/>
      <c r="AG676" s="90"/>
      <c r="AH676" s="90"/>
      <c r="AI676" s="94" t="s">
        <v>102</v>
      </c>
      <c r="AJ676" s="94"/>
      <c r="AK676" s="95"/>
    </row>
    <row r="677" spans="2:37" s="42" customFormat="1" ht="20.100000000000001" customHeight="1" x14ac:dyDescent="0.4">
      <c r="B677" s="61" t="s">
        <v>18</v>
      </c>
      <c r="C677" s="96" t="s">
        <v>1190</v>
      </c>
      <c r="D677" s="97"/>
      <c r="E677" s="97"/>
      <c r="F677" s="97"/>
      <c r="G677" s="97"/>
      <c r="H677" s="97"/>
      <c r="I677" s="97"/>
      <c r="J677" s="97"/>
      <c r="K677" s="97"/>
      <c r="L677" s="97" t="s">
        <v>1207</v>
      </c>
      <c r="M677" s="97"/>
      <c r="N677" s="97"/>
      <c r="O677" s="97"/>
      <c r="P677" s="97"/>
      <c r="Q677" s="97"/>
      <c r="R677" s="97"/>
      <c r="S677" s="94" t="s">
        <v>100</v>
      </c>
      <c r="T677" s="94"/>
      <c r="U677" s="94"/>
      <c r="V677" s="94"/>
      <c r="W677" s="92">
        <v>1</v>
      </c>
      <c r="X677" s="92"/>
      <c r="Y677" s="92"/>
      <c r="Z677" s="92"/>
      <c r="AA677" s="93">
        <v>1</v>
      </c>
      <c r="AB677" s="93"/>
      <c r="AC677" s="93"/>
      <c r="AD677" s="93"/>
      <c r="AE677" s="90">
        <v>15</v>
      </c>
      <c r="AF677" s="90"/>
      <c r="AG677" s="90"/>
      <c r="AH677" s="90"/>
      <c r="AI677" s="94" t="s">
        <v>102</v>
      </c>
      <c r="AJ677" s="94"/>
      <c r="AK677" s="95"/>
    </row>
    <row r="678" spans="2:37" s="42" customFormat="1" ht="20.100000000000001" customHeight="1" x14ac:dyDescent="0.4">
      <c r="B678" s="61" t="s">
        <v>18</v>
      </c>
      <c r="C678" s="96" t="s">
        <v>1191</v>
      </c>
      <c r="D678" s="97"/>
      <c r="E678" s="97"/>
      <c r="F678" s="97"/>
      <c r="G678" s="97"/>
      <c r="H678" s="97"/>
      <c r="I678" s="97"/>
      <c r="J678" s="97"/>
      <c r="K678" s="97"/>
      <c r="L678" s="97" t="s">
        <v>1207</v>
      </c>
      <c r="M678" s="97"/>
      <c r="N678" s="97"/>
      <c r="O678" s="97"/>
      <c r="P678" s="97"/>
      <c r="Q678" s="97"/>
      <c r="R678" s="97"/>
      <c r="S678" s="94" t="s">
        <v>100</v>
      </c>
      <c r="T678" s="94"/>
      <c r="U678" s="94"/>
      <c r="V678" s="94"/>
      <c r="W678" s="92">
        <v>1</v>
      </c>
      <c r="X678" s="92"/>
      <c r="Y678" s="92"/>
      <c r="Z678" s="92"/>
      <c r="AA678" s="93">
        <v>1</v>
      </c>
      <c r="AB678" s="93"/>
      <c r="AC678" s="93"/>
      <c r="AD678" s="93"/>
      <c r="AE678" s="90">
        <v>15</v>
      </c>
      <c r="AF678" s="90"/>
      <c r="AG678" s="90"/>
      <c r="AH678" s="90"/>
      <c r="AI678" s="94" t="s">
        <v>102</v>
      </c>
      <c r="AJ678" s="94"/>
      <c r="AK678" s="95"/>
    </row>
    <row r="679" spans="2:37" s="42" customFormat="1" ht="20.100000000000001" customHeight="1" x14ac:dyDescent="0.4">
      <c r="B679" s="61" t="s">
        <v>18</v>
      </c>
      <c r="C679" s="96" t="s">
        <v>1192</v>
      </c>
      <c r="D679" s="97"/>
      <c r="E679" s="97"/>
      <c r="F679" s="97"/>
      <c r="G679" s="97"/>
      <c r="H679" s="97"/>
      <c r="I679" s="97"/>
      <c r="J679" s="97"/>
      <c r="K679" s="97"/>
      <c r="L679" s="97" t="s">
        <v>1207</v>
      </c>
      <c r="M679" s="97"/>
      <c r="N679" s="97"/>
      <c r="O679" s="97"/>
      <c r="P679" s="97"/>
      <c r="Q679" s="97"/>
      <c r="R679" s="97"/>
      <c r="S679" s="94" t="s">
        <v>100</v>
      </c>
      <c r="T679" s="94"/>
      <c r="U679" s="94"/>
      <c r="V679" s="94"/>
      <c r="W679" s="92">
        <v>1</v>
      </c>
      <c r="X679" s="92"/>
      <c r="Y679" s="92"/>
      <c r="Z679" s="92"/>
      <c r="AA679" s="93">
        <v>1</v>
      </c>
      <c r="AB679" s="93"/>
      <c r="AC679" s="93"/>
      <c r="AD679" s="93"/>
      <c r="AE679" s="90">
        <v>15</v>
      </c>
      <c r="AF679" s="90"/>
      <c r="AG679" s="90"/>
      <c r="AH679" s="90"/>
      <c r="AI679" s="94" t="s">
        <v>102</v>
      </c>
      <c r="AJ679" s="94"/>
      <c r="AK679" s="95"/>
    </row>
    <row r="680" spans="2:37" s="42" customFormat="1" ht="20.100000000000001" customHeight="1" x14ac:dyDescent="0.4">
      <c r="B680" s="61" t="s">
        <v>18</v>
      </c>
      <c r="C680" s="96" t="s">
        <v>1078</v>
      </c>
      <c r="D680" s="97"/>
      <c r="E680" s="97"/>
      <c r="F680" s="97"/>
      <c r="G680" s="97"/>
      <c r="H680" s="97"/>
      <c r="I680" s="97"/>
      <c r="J680" s="97"/>
      <c r="K680" s="97"/>
      <c r="L680" s="97" t="s">
        <v>1207</v>
      </c>
      <c r="M680" s="97"/>
      <c r="N680" s="97"/>
      <c r="O680" s="97"/>
      <c r="P680" s="97"/>
      <c r="Q680" s="97"/>
      <c r="R680" s="97"/>
      <c r="S680" s="94" t="s">
        <v>100</v>
      </c>
      <c r="T680" s="94"/>
      <c r="U680" s="94"/>
      <c r="V680" s="94"/>
      <c r="W680" s="92">
        <v>3</v>
      </c>
      <c r="X680" s="92"/>
      <c r="Y680" s="92"/>
      <c r="Z680" s="92"/>
      <c r="AA680" s="93">
        <v>1</v>
      </c>
      <c r="AB680" s="93"/>
      <c r="AC680" s="93"/>
      <c r="AD680" s="93"/>
      <c r="AE680" s="90">
        <v>15</v>
      </c>
      <c r="AF680" s="90"/>
      <c r="AG680" s="90"/>
      <c r="AH680" s="90"/>
      <c r="AI680" s="94" t="s">
        <v>102</v>
      </c>
      <c r="AJ680" s="94"/>
      <c r="AK680" s="95"/>
    </row>
    <row r="681" spans="2:37" s="42" customFormat="1" ht="20.100000000000001" customHeight="1" x14ac:dyDescent="0.4">
      <c r="B681" s="61" t="s">
        <v>18</v>
      </c>
      <c r="C681" s="96" t="s">
        <v>1193</v>
      </c>
      <c r="D681" s="97"/>
      <c r="E681" s="97"/>
      <c r="F681" s="97"/>
      <c r="G681" s="97"/>
      <c r="H681" s="97"/>
      <c r="I681" s="97"/>
      <c r="J681" s="97"/>
      <c r="K681" s="97"/>
      <c r="L681" s="97" t="s">
        <v>1207</v>
      </c>
      <c r="M681" s="97"/>
      <c r="N681" s="97"/>
      <c r="O681" s="97"/>
      <c r="P681" s="97"/>
      <c r="Q681" s="97"/>
      <c r="R681" s="97"/>
      <c r="S681" s="94" t="s">
        <v>100</v>
      </c>
      <c r="T681" s="94"/>
      <c r="U681" s="94"/>
      <c r="V681" s="94"/>
      <c r="W681" s="92">
        <v>1</v>
      </c>
      <c r="X681" s="92"/>
      <c r="Y681" s="92"/>
      <c r="Z681" s="92"/>
      <c r="AA681" s="93">
        <v>1</v>
      </c>
      <c r="AB681" s="93"/>
      <c r="AC681" s="93"/>
      <c r="AD681" s="93"/>
      <c r="AE681" s="90">
        <v>15</v>
      </c>
      <c r="AF681" s="90"/>
      <c r="AG681" s="90"/>
      <c r="AH681" s="90"/>
      <c r="AI681" s="94" t="s">
        <v>102</v>
      </c>
      <c r="AJ681" s="94"/>
      <c r="AK681" s="95"/>
    </row>
    <row r="682" spans="2:37" s="42" customFormat="1" ht="20.100000000000001" customHeight="1" x14ac:dyDescent="0.4">
      <c r="B682" s="61" t="s">
        <v>18</v>
      </c>
      <c r="C682" s="96" t="s">
        <v>863</v>
      </c>
      <c r="D682" s="97"/>
      <c r="E682" s="97"/>
      <c r="F682" s="97"/>
      <c r="G682" s="97"/>
      <c r="H682" s="97"/>
      <c r="I682" s="97"/>
      <c r="J682" s="97"/>
      <c r="K682" s="97"/>
      <c r="L682" s="97" t="s">
        <v>1207</v>
      </c>
      <c r="M682" s="97"/>
      <c r="N682" s="97"/>
      <c r="O682" s="97"/>
      <c r="P682" s="97"/>
      <c r="Q682" s="97"/>
      <c r="R682" s="97"/>
      <c r="S682" s="94" t="s">
        <v>100</v>
      </c>
      <c r="T682" s="94"/>
      <c r="U682" s="94"/>
      <c r="V682" s="94"/>
      <c r="W682" s="92">
        <v>1</v>
      </c>
      <c r="X682" s="92"/>
      <c r="Y682" s="92"/>
      <c r="Z682" s="92"/>
      <c r="AA682" s="93">
        <v>1</v>
      </c>
      <c r="AB682" s="93"/>
      <c r="AC682" s="93"/>
      <c r="AD682" s="93"/>
      <c r="AE682" s="90">
        <v>15</v>
      </c>
      <c r="AF682" s="90"/>
      <c r="AG682" s="90"/>
      <c r="AH682" s="90"/>
      <c r="AI682" s="94" t="s">
        <v>102</v>
      </c>
      <c r="AJ682" s="94"/>
      <c r="AK682" s="95"/>
    </row>
    <row r="683" spans="2:37" s="42" customFormat="1" ht="20.100000000000001" customHeight="1" x14ac:dyDescent="0.4">
      <c r="B683" s="61" t="s">
        <v>18</v>
      </c>
      <c r="C683" s="96" t="s">
        <v>1194</v>
      </c>
      <c r="D683" s="97"/>
      <c r="E683" s="97"/>
      <c r="F683" s="97"/>
      <c r="G683" s="97"/>
      <c r="H683" s="97"/>
      <c r="I683" s="97"/>
      <c r="J683" s="97"/>
      <c r="K683" s="97"/>
      <c r="L683" s="97" t="s">
        <v>1207</v>
      </c>
      <c r="M683" s="97"/>
      <c r="N683" s="97"/>
      <c r="O683" s="97"/>
      <c r="P683" s="97"/>
      <c r="Q683" s="97"/>
      <c r="R683" s="97"/>
      <c r="S683" s="94" t="s">
        <v>100</v>
      </c>
      <c r="T683" s="94"/>
      <c r="U683" s="94"/>
      <c r="V683" s="94"/>
      <c r="W683" s="92">
        <v>1.5</v>
      </c>
      <c r="X683" s="92"/>
      <c r="Y683" s="92"/>
      <c r="Z683" s="92"/>
      <c r="AA683" s="93">
        <v>1</v>
      </c>
      <c r="AB683" s="93"/>
      <c r="AC683" s="93"/>
      <c r="AD683" s="93"/>
      <c r="AE683" s="90">
        <v>15</v>
      </c>
      <c r="AF683" s="90"/>
      <c r="AG683" s="90"/>
      <c r="AH683" s="90"/>
      <c r="AI683" s="94" t="s">
        <v>102</v>
      </c>
      <c r="AJ683" s="94"/>
      <c r="AK683" s="95"/>
    </row>
    <row r="684" spans="2:37" s="42" customFormat="1" ht="20.100000000000001" customHeight="1" x14ac:dyDescent="0.4">
      <c r="B684" s="61" t="s">
        <v>18</v>
      </c>
      <c r="C684" s="96" t="s">
        <v>1195</v>
      </c>
      <c r="D684" s="97"/>
      <c r="E684" s="97"/>
      <c r="F684" s="97"/>
      <c r="G684" s="97"/>
      <c r="H684" s="97"/>
      <c r="I684" s="97"/>
      <c r="J684" s="97"/>
      <c r="K684" s="97"/>
      <c r="L684" s="97" t="s">
        <v>1207</v>
      </c>
      <c r="M684" s="97"/>
      <c r="N684" s="97"/>
      <c r="O684" s="97"/>
      <c r="P684" s="97"/>
      <c r="Q684" s="97"/>
      <c r="R684" s="97"/>
      <c r="S684" s="94" t="s">
        <v>100</v>
      </c>
      <c r="T684" s="94"/>
      <c r="U684" s="94"/>
      <c r="V684" s="94"/>
      <c r="W684" s="92">
        <v>1.5</v>
      </c>
      <c r="X684" s="92"/>
      <c r="Y684" s="92"/>
      <c r="Z684" s="92"/>
      <c r="AA684" s="93">
        <v>1</v>
      </c>
      <c r="AB684" s="93"/>
      <c r="AC684" s="93"/>
      <c r="AD684" s="93"/>
      <c r="AE684" s="90">
        <v>15</v>
      </c>
      <c r="AF684" s="90"/>
      <c r="AG684" s="90"/>
      <c r="AH684" s="90"/>
      <c r="AI684" s="94" t="s">
        <v>102</v>
      </c>
      <c r="AJ684" s="94"/>
      <c r="AK684" s="95"/>
    </row>
    <row r="685" spans="2:37" s="42" customFormat="1" ht="20.100000000000001" customHeight="1" x14ac:dyDescent="0.4">
      <c r="B685" s="61" t="s">
        <v>18</v>
      </c>
      <c r="C685" s="96" t="s">
        <v>1196</v>
      </c>
      <c r="D685" s="97"/>
      <c r="E685" s="97"/>
      <c r="F685" s="97"/>
      <c r="G685" s="97"/>
      <c r="H685" s="97"/>
      <c r="I685" s="97"/>
      <c r="J685" s="97"/>
      <c r="K685" s="97"/>
      <c r="L685" s="97" t="s">
        <v>1207</v>
      </c>
      <c r="M685" s="97"/>
      <c r="N685" s="97"/>
      <c r="O685" s="97"/>
      <c r="P685" s="97"/>
      <c r="Q685" s="97"/>
      <c r="R685" s="97"/>
      <c r="S685" s="94" t="s">
        <v>100</v>
      </c>
      <c r="T685" s="94"/>
      <c r="U685" s="94"/>
      <c r="V685" s="94"/>
      <c r="W685" s="92">
        <v>1</v>
      </c>
      <c r="X685" s="92"/>
      <c r="Y685" s="92"/>
      <c r="Z685" s="92"/>
      <c r="AA685" s="93">
        <v>1</v>
      </c>
      <c r="AB685" s="93"/>
      <c r="AC685" s="93"/>
      <c r="AD685" s="93"/>
      <c r="AE685" s="90">
        <v>15</v>
      </c>
      <c r="AF685" s="90"/>
      <c r="AG685" s="90"/>
      <c r="AH685" s="90"/>
      <c r="AI685" s="94" t="s">
        <v>102</v>
      </c>
      <c r="AJ685" s="94"/>
      <c r="AK685" s="95"/>
    </row>
    <row r="686" spans="2:37" s="42" customFormat="1" ht="20.100000000000001" customHeight="1" x14ac:dyDescent="0.4">
      <c r="B686" s="61" t="s">
        <v>18</v>
      </c>
      <c r="C686" s="96" t="s">
        <v>1197</v>
      </c>
      <c r="D686" s="97"/>
      <c r="E686" s="97"/>
      <c r="F686" s="97"/>
      <c r="G686" s="97"/>
      <c r="H686" s="97"/>
      <c r="I686" s="97"/>
      <c r="J686" s="97"/>
      <c r="K686" s="97"/>
      <c r="L686" s="97" t="s">
        <v>1207</v>
      </c>
      <c r="M686" s="97"/>
      <c r="N686" s="97"/>
      <c r="O686" s="97"/>
      <c r="P686" s="97"/>
      <c r="Q686" s="97"/>
      <c r="R686" s="97"/>
      <c r="S686" s="94" t="s">
        <v>100</v>
      </c>
      <c r="T686" s="94"/>
      <c r="U686" s="94"/>
      <c r="V686" s="94"/>
      <c r="W686" s="92">
        <v>1</v>
      </c>
      <c r="X686" s="92"/>
      <c r="Y686" s="92"/>
      <c r="Z686" s="92"/>
      <c r="AA686" s="93">
        <v>1</v>
      </c>
      <c r="AB686" s="93"/>
      <c r="AC686" s="93"/>
      <c r="AD686" s="93"/>
      <c r="AE686" s="90">
        <v>15</v>
      </c>
      <c r="AF686" s="90"/>
      <c r="AG686" s="90"/>
      <c r="AH686" s="90"/>
      <c r="AI686" s="94" t="s">
        <v>102</v>
      </c>
      <c r="AJ686" s="94"/>
      <c r="AK686" s="95"/>
    </row>
    <row r="687" spans="2:37" s="42" customFormat="1" ht="20.100000000000001" customHeight="1" x14ac:dyDescent="0.4">
      <c r="B687" s="61" t="s">
        <v>18</v>
      </c>
      <c r="C687" s="96" t="s">
        <v>1198</v>
      </c>
      <c r="D687" s="97"/>
      <c r="E687" s="97"/>
      <c r="F687" s="97"/>
      <c r="G687" s="97"/>
      <c r="H687" s="97"/>
      <c r="I687" s="97"/>
      <c r="J687" s="97"/>
      <c r="K687" s="97"/>
      <c r="L687" s="97" t="s">
        <v>1207</v>
      </c>
      <c r="M687" s="97"/>
      <c r="N687" s="97"/>
      <c r="O687" s="97"/>
      <c r="P687" s="97"/>
      <c r="Q687" s="97"/>
      <c r="R687" s="97"/>
      <c r="S687" s="94" t="s">
        <v>100</v>
      </c>
      <c r="T687" s="94"/>
      <c r="U687" s="94"/>
      <c r="V687" s="94"/>
      <c r="W687" s="92">
        <v>1</v>
      </c>
      <c r="X687" s="92"/>
      <c r="Y687" s="92"/>
      <c r="Z687" s="92"/>
      <c r="AA687" s="93">
        <v>1</v>
      </c>
      <c r="AB687" s="93"/>
      <c r="AC687" s="93"/>
      <c r="AD687" s="93"/>
      <c r="AE687" s="90">
        <v>15</v>
      </c>
      <c r="AF687" s="90"/>
      <c r="AG687" s="90"/>
      <c r="AH687" s="90"/>
      <c r="AI687" s="94" t="s">
        <v>102</v>
      </c>
      <c r="AJ687" s="94"/>
      <c r="AK687" s="95"/>
    </row>
    <row r="688" spans="2:37" s="42" customFormat="1" ht="20.100000000000001" customHeight="1" x14ac:dyDescent="0.4">
      <c r="B688" s="61" t="s">
        <v>18</v>
      </c>
      <c r="C688" s="96" t="s">
        <v>488</v>
      </c>
      <c r="D688" s="97"/>
      <c r="E688" s="97"/>
      <c r="F688" s="97"/>
      <c r="G688" s="97"/>
      <c r="H688" s="97"/>
      <c r="I688" s="97"/>
      <c r="J688" s="97"/>
      <c r="K688" s="97"/>
      <c r="L688" s="97" t="s">
        <v>1207</v>
      </c>
      <c r="M688" s="97"/>
      <c r="N688" s="97"/>
      <c r="O688" s="97"/>
      <c r="P688" s="97"/>
      <c r="Q688" s="97"/>
      <c r="R688" s="97"/>
      <c r="S688" s="94" t="s">
        <v>100</v>
      </c>
      <c r="T688" s="94"/>
      <c r="U688" s="94"/>
      <c r="V688" s="94"/>
      <c r="W688" s="92">
        <v>1</v>
      </c>
      <c r="X688" s="92"/>
      <c r="Y688" s="92"/>
      <c r="Z688" s="92"/>
      <c r="AA688" s="93">
        <v>1</v>
      </c>
      <c r="AB688" s="93"/>
      <c r="AC688" s="93"/>
      <c r="AD688" s="93"/>
      <c r="AE688" s="90">
        <v>15</v>
      </c>
      <c r="AF688" s="90"/>
      <c r="AG688" s="90"/>
      <c r="AH688" s="90"/>
      <c r="AI688" s="94" t="s">
        <v>102</v>
      </c>
      <c r="AJ688" s="94"/>
      <c r="AK688" s="95"/>
    </row>
    <row r="689" spans="2:37" s="42" customFormat="1" ht="20.100000000000001" customHeight="1" x14ac:dyDescent="0.4">
      <c r="B689" s="61" t="s">
        <v>18</v>
      </c>
      <c r="C689" s="96" t="s">
        <v>489</v>
      </c>
      <c r="D689" s="97"/>
      <c r="E689" s="97"/>
      <c r="F689" s="97"/>
      <c r="G689" s="97"/>
      <c r="H689" s="97"/>
      <c r="I689" s="97"/>
      <c r="J689" s="97"/>
      <c r="K689" s="97"/>
      <c r="L689" s="97" t="s">
        <v>1207</v>
      </c>
      <c r="M689" s="97"/>
      <c r="N689" s="97"/>
      <c r="O689" s="97"/>
      <c r="P689" s="97"/>
      <c r="Q689" s="97"/>
      <c r="R689" s="97"/>
      <c r="S689" s="94" t="s">
        <v>100</v>
      </c>
      <c r="T689" s="94"/>
      <c r="U689" s="94"/>
      <c r="V689" s="94"/>
      <c r="W689" s="92">
        <v>1</v>
      </c>
      <c r="X689" s="92"/>
      <c r="Y689" s="92"/>
      <c r="Z689" s="92"/>
      <c r="AA689" s="93">
        <v>1</v>
      </c>
      <c r="AB689" s="93"/>
      <c r="AC689" s="93"/>
      <c r="AD689" s="93"/>
      <c r="AE689" s="90">
        <v>15</v>
      </c>
      <c r="AF689" s="90"/>
      <c r="AG689" s="90"/>
      <c r="AH689" s="90"/>
      <c r="AI689" s="94" t="s">
        <v>102</v>
      </c>
      <c r="AJ689" s="94"/>
      <c r="AK689" s="95"/>
    </row>
    <row r="690" spans="2:37" s="42" customFormat="1" ht="20.100000000000001" customHeight="1" x14ac:dyDescent="0.4">
      <c r="B690" s="61" t="s">
        <v>18</v>
      </c>
      <c r="C690" s="96" t="s">
        <v>487</v>
      </c>
      <c r="D690" s="97"/>
      <c r="E690" s="97"/>
      <c r="F690" s="97"/>
      <c r="G690" s="97"/>
      <c r="H690" s="97"/>
      <c r="I690" s="97"/>
      <c r="J690" s="97"/>
      <c r="K690" s="97"/>
      <c r="L690" s="97" t="s">
        <v>1207</v>
      </c>
      <c r="M690" s="97"/>
      <c r="N690" s="97"/>
      <c r="O690" s="97"/>
      <c r="P690" s="97"/>
      <c r="Q690" s="97"/>
      <c r="R690" s="97"/>
      <c r="S690" s="94" t="s">
        <v>100</v>
      </c>
      <c r="T690" s="94"/>
      <c r="U690" s="94"/>
      <c r="V690" s="94"/>
      <c r="W690" s="92">
        <v>3.5</v>
      </c>
      <c r="X690" s="92"/>
      <c r="Y690" s="92"/>
      <c r="Z690" s="92"/>
      <c r="AA690" s="93">
        <v>1</v>
      </c>
      <c r="AB690" s="93"/>
      <c r="AC690" s="93"/>
      <c r="AD690" s="93"/>
      <c r="AE690" s="90">
        <v>15</v>
      </c>
      <c r="AF690" s="90"/>
      <c r="AG690" s="90"/>
      <c r="AH690" s="90"/>
      <c r="AI690" s="94" t="s">
        <v>102</v>
      </c>
      <c r="AJ690" s="94"/>
      <c r="AK690" s="95"/>
    </row>
    <row r="691" spans="2:37" s="42" customFormat="1" ht="20.100000000000001" customHeight="1" x14ac:dyDescent="0.4">
      <c r="B691" s="61" t="s">
        <v>18</v>
      </c>
      <c r="C691" s="96" t="s">
        <v>1199</v>
      </c>
      <c r="D691" s="97"/>
      <c r="E691" s="97"/>
      <c r="F691" s="97"/>
      <c r="G691" s="97"/>
      <c r="H691" s="97"/>
      <c r="I691" s="97"/>
      <c r="J691" s="97"/>
      <c r="K691" s="97"/>
      <c r="L691" s="97" t="s">
        <v>1207</v>
      </c>
      <c r="M691" s="97"/>
      <c r="N691" s="97"/>
      <c r="O691" s="97"/>
      <c r="P691" s="97"/>
      <c r="Q691" s="97"/>
      <c r="R691" s="97"/>
      <c r="S691" s="94" t="s">
        <v>100</v>
      </c>
      <c r="T691" s="94"/>
      <c r="U691" s="94"/>
      <c r="V691" s="94"/>
      <c r="W691" s="92">
        <v>3.5</v>
      </c>
      <c r="X691" s="92"/>
      <c r="Y691" s="92"/>
      <c r="Z691" s="92"/>
      <c r="AA691" s="93">
        <v>1</v>
      </c>
      <c r="AB691" s="93"/>
      <c r="AC691" s="93"/>
      <c r="AD691" s="93"/>
      <c r="AE691" s="90">
        <v>15</v>
      </c>
      <c r="AF691" s="90"/>
      <c r="AG691" s="90"/>
      <c r="AH691" s="90"/>
      <c r="AI691" s="94" t="s">
        <v>102</v>
      </c>
      <c r="AJ691" s="94"/>
      <c r="AK691" s="95"/>
    </row>
    <row r="692" spans="2:37" s="42" customFormat="1" ht="20.100000000000001" customHeight="1" x14ac:dyDescent="0.4">
      <c r="B692" s="61" t="s">
        <v>18</v>
      </c>
      <c r="C692" s="96" t="s">
        <v>1200</v>
      </c>
      <c r="D692" s="97"/>
      <c r="E692" s="97"/>
      <c r="F692" s="97"/>
      <c r="G692" s="97"/>
      <c r="H692" s="97"/>
      <c r="I692" s="97"/>
      <c r="J692" s="97"/>
      <c r="K692" s="97"/>
      <c r="L692" s="97" t="s">
        <v>1207</v>
      </c>
      <c r="M692" s="97"/>
      <c r="N692" s="97"/>
      <c r="O692" s="97"/>
      <c r="P692" s="97"/>
      <c r="Q692" s="97"/>
      <c r="R692" s="97"/>
      <c r="S692" s="94" t="s">
        <v>100</v>
      </c>
      <c r="T692" s="94"/>
      <c r="U692" s="94"/>
      <c r="V692" s="94"/>
      <c r="W692" s="92">
        <v>2</v>
      </c>
      <c r="X692" s="92"/>
      <c r="Y692" s="92"/>
      <c r="Z692" s="92"/>
      <c r="AA692" s="93">
        <v>1</v>
      </c>
      <c r="AB692" s="93"/>
      <c r="AC692" s="93"/>
      <c r="AD692" s="93"/>
      <c r="AE692" s="90">
        <v>15</v>
      </c>
      <c r="AF692" s="90"/>
      <c r="AG692" s="90"/>
      <c r="AH692" s="90"/>
      <c r="AI692" s="94" t="s">
        <v>102</v>
      </c>
      <c r="AJ692" s="94"/>
      <c r="AK692" s="95"/>
    </row>
    <row r="693" spans="2:37" s="42" customFormat="1" ht="20.100000000000001" customHeight="1" x14ac:dyDescent="0.4">
      <c r="B693" s="61" t="s">
        <v>18</v>
      </c>
      <c r="C693" s="96" t="s">
        <v>490</v>
      </c>
      <c r="D693" s="97"/>
      <c r="E693" s="97"/>
      <c r="F693" s="97"/>
      <c r="G693" s="97"/>
      <c r="H693" s="97"/>
      <c r="I693" s="97"/>
      <c r="J693" s="97"/>
      <c r="K693" s="97"/>
      <c r="L693" s="97" t="s">
        <v>1208</v>
      </c>
      <c r="M693" s="97"/>
      <c r="N693" s="97"/>
      <c r="O693" s="97"/>
      <c r="P693" s="97"/>
      <c r="Q693" s="97"/>
      <c r="R693" s="97"/>
      <c r="S693" s="94" t="s">
        <v>100</v>
      </c>
      <c r="T693" s="94"/>
      <c r="U693" s="94"/>
      <c r="V693" s="94"/>
      <c r="W693" s="92">
        <v>15.5</v>
      </c>
      <c r="X693" s="92"/>
      <c r="Y693" s="92"/>
      <c r="Z693" s="92"/>
      <c r="AA693" s="93">
        <v>1</v>
      </c>
      <c r="AB693" s="93"/>
      <c r="AC693" s="93"/>
      <c r="AD693" s="93"/>
      <c r="AE693" s="90">
        <v>30</v>
      </c>
      <c r="AF693" s="90"/>
      <c r="AG693" s="90"/>
      <c r="AH693" s="90"/>
      <c r="AI693" s="94" t="s">
        <v>102</v>
      </c>
      <c r="AJ693" s="94"/>
      <c r="AK693" s="95"/>
    </row>
    <row r="694" spans="2:37" s="42" customFormat="1" ht="20.100000000000001" customHeight="1" x14ac:dyDescent="0.4">
      <c r="B694" s="61" t="s">
        <v>18</v>
      </c>
      <c r="C694" s="96" t="s">
        <v>491</v>
      </c>
      <c r="D694" s="97"/>
      <c r="E694" s="97"/>
      <c r="F694" s="97"/>
      <c r="G694" s="97"/>
      <c r="H694" s="97"/>
      <c r="I694" s="97"/>
      <c r="J694" s="97"/>
      <c r="K694" s="97"/>
      <c r="L694" s="97" t="s">
        <v>1209</v>
      </c>
      <c r="M694" s="97"/>
      <c r="N694" s="97"/>
      <c r="O694" s="97"/>
      <c r="P694" s="97"/>
      <c r="Q694" s="97"/>
      <c r="R694" s="97"/>
      <c r="S694" s="94" t="s">
        <v>110</v>
      </c>
      <c r="T694" s="94"/>
      <c r="U694" s="94"/>
      <c r="V694" s="94"/>
      <c r="W694" s="92">
        <v>5</v>
      </c>
      <c r="X694" s="92"/>
      <c r="Y694" s="92"/>
      <c r="Z694" s="92"/>
      <c r="AA694" s="93">
        <v>1</v>
      </c>
      <c r="AB694" s="93"/>
      <c r="AC694" s="93"/>
      <c r="AD694" s="93"/>
      <c r="AE694" s="90">
        <v>22</v>
      </c>
      <c r="AF694" s="90"/>
      <c r="AG694" s="90"/>
      <c r="AH694" s="90"/>
      <c r="AI694" s="94" t="s">
        <v>102</v>
      </c>
      <c r="AJ694" s="94"/>
      <c r="AK694" s="95"/>
    </row>
    <row r="695" spans="2:37" s="42" customFormat="1" ht="20.100000000000001" customHeight="1" x14ac:dyDescent="0.4">
      <c r="B695" s="61" t="s">
        <v>18</v>
      </c>
      <c r="C695" s="96" t="s">
        <v>1201</v>
      </c>
      <c r="D695" s="97"/>
      <c r="E695" s="97"/>
      <c r="F695" s="97"/>
      <c r="G695" s="97"/>
      <c r="H695" s="97"/>
      <c r="I695" s="97"/>
      <c r="J695" s="97"/>
      <c r="K695" s="97"/>
      <c r="L695" s="97" t="s">
        <v>1210</v>
      </c>
      <c r="M695" s="97"/>
      <c r="N695" s="97"/>
      <c r="O695" s="97"/>
      <c r="P695" s="97"/>
      <c r="Q695" s="97"/>
      <c r="R695" s="97"/>
      <c r="S695" s="94" t="s">
        <v>100</v>
      </c>
      <c r="T695" s="94"/>
      <c r="U695" s="94"/>
      <c r="V695" s="94"/>
      <c r="W695" s="92">
        <v>3</v>
      </c>
      <c r="X695" s="92"/>
      <c r="Y695" s="92"/>
      <c r="Z695" s="92"/>
      <c r="AA695" s="93">
        <v>3</v>
      </c>
      <c r="AB695" s="93"/>
      <c r="AC695" s="93"/>
      <c r="AD695" s="93"/>
      <c r="AE695" s="90">
        <v>90</v>
      </c>
      <c r="AF695" s="90"/>
      <c r="AG695" s="90"/>
      <c r="AH695" s="90"/>
      <c r="AI695" s="94" t="s">
        <v>102</v>
      </c>
      <c r="AJ695" s="94"/>
      <c r="AK695" s="95"/>
    </row>
    <row r="696" spans="2:37" s="42" customFormat="1" ht="20.100000000000001" customHeight="1" x14ac:dyDescent="0.4">
      <c r="B696" s="61" t="s">
        <v>18</v>
      </c>
      <c r="C696" s="96" t="s">
        <v>1202</v>
      </c>
      <c r="D696" s="97"/>
      <c r="E696" s="97"/>
      <c r="F696" s="97"/>
      <c r="G696" s="97"/>
      <c r="H696" s="97"/>
      <c r="I696" s="97"/>
      <c r="J696" s="97"/>
      <c r="K696" s="97"/>
      <c r="L696" s="97" t="s">
        <v>1211</v>
      </c>
      <c r="M696" s="97"/>
      <c r="N696" s="97"/>
      <c r="O696" s="97"/>
      <c r="P696" s="97"/>
      <c r="Q696" s="97"/>
      <c r="R696" s="97"/>
      <c r="S696" s="94" t="s">
        <v>100</v>
      </c>
      <c r="T696" s="94"/>
      <c r="U696" s="94"/>
      <c r="V696" s="94"/>
      <c r="W696" s="92">
        <v>2</v>
      </c>
      <c r="X696" s="92"/>
      <c r="Y696" s="92"/>
      <c r="Z696" s="92"/>
      <c r="AA696" s="93">
        <v>4</v>
      </c>
      <c r="AB696" s="93"/>
      <c r="AC696" s="93"/>
      <c r="AD696" s="93"/>
      <c r="AE696" s="90">
        <v>141</v>
      </c>
      <c r="AF696" s="90"/>
      <c r="AG696" s="90"/>
      <c r="AH696" s="90"/>
      <c r="AI696" s="94" t="s">
        <v>102</v>
      </c>
      <c r="AJ696" s="94"/>
      <c r="AK696" s="95"/>
    </row>
    <row r="697" spans="2:37" s="42" customFormat="1" ht="20.100000000000001" customHeight="1" x14ac:dyDescent="0.4">
      <c r="B697" s="61" t="s">
        <v>18</v>
      </c>
      <c r="C697" s="96" t="s">
        <v>1203</v>
      </c>
      <c r="D697" s="97"/>
      <c r="E697" s="97"/>
      <c r="F697" s="97"/>
      <c r="G697" s="97"/>
      <c r="H697" s="97"/>
      <c r="I697" s="97"/>
      <c r="J697" s="97"/>
      <c r="K697" s="97"/>
      <c r="L697" s="97" t="s">
        <v>1212</v>
      </c>
      <c r="M697" s="97"/>
      <c r="N697" s="97"/>
      <c r="O697" s="97"/>
      <c r="P697" s="97"/>
      <c r="Q697" s="97"/>
      <c r="R697" s="97"/>
      <c r="S697" s="94" t="s">
        <v>110</v>
      </c>
      <c r="T697" s="94"/>
      <c r="U697" s="94"/>
      <c r="V697" s="94"/>
      <c r="W697" s="92">
        <v>1</v>
      </c>
      <c r="X697" s="92"/>
      <c r="Y697" s="92"/>
      <c r="Z697" s="92"/>
      <c r="AA697" s="93">
        <v>3</v>
      </c>
      <c r="AB697" s="93"/>
      <c r="AC697" s="93"/>
      <c r="AD697" s="93"/>
      <c r="AE697" s="90">
        <v>337</v>
      </c>
      <c r="AF697" s="90"/>
      <c r="AG697" s="90"/>
      <c r="AH697" s="90"/>
      <c r="AI697" s="94" t="s">
        <v>102</v>
      </c>
      <c r="AJ697" s="94"/>
      <c r="AK697" s="95"/>
    </row>
    <row r="698" spans="2:37" s="42" customFormat="1" ht="20.100000000000001" customHeight="1" x14ac:dyDescent="0.4">
      <c r="B698" s="61" t="s">
        <v>18</v>
      </c>
      <c r="C698" s="96" t="s">
        <v>1204</v>
      </c>
      <c r="D698" s="97"/>
      <c r="E698" s="97"/>
      <c r="F698" s="97"/>
      <c r="G698" s="97"/>
      <c r="H698" s="97"/>
      <c r="I698" s="97"/>
      <c r="J698" s="97"/>
      <c r="K698" s="97"/>
      <c r="L698" s="97" t="s">
        <v>1213</v>
      </c>
      <c r="M698" s="97"/>
      <c r="N698" s="97"/>
      <c r="O698" s="97"/>
      <c r="P698" s="97"/>
      <c r="Q698" s="97"/>
      <c r="R698" s="97"/>
      <c r="S698" s="94" t="s">
        <v>110</v>
      </c>
      <c r="T698" s="94"/>
      <c r="U698" s="94"/>
      <c r="V698" s="94"/>
      <c r="W698" s="92">
        <v>40</v>
      </c>
      <c r="X698" s="92"/>
      <c r="Y698" s="92"/>
      <c r="Z698" s="92"/>
      <c r="AA698" s="93">
        <v>1</v>
      </c>
      <c r="AB698" s="93"/>
      <c r="AC698" s="93"/>
      <c r="AD698" s="93"/>
      <c r="AE698" s="90">
        <v>28</v>
      </c>
      <c r="AF698" s="90"/>
      <c r="AG698" s="90"/>
      <c r="AH698" s="90"/>
      <c r="AI698" s="94" t="s">
        <v>107</v>
      </c>
      <c r="AJ698" s="94"/>
      <c r="AK698" s="95"/>
    </row>
    <row r="699" spans="2:37" s="42" customFormat="1" ht="20.100000000000001" customHeight="1" x14ac:dyDescent="0.4">
      <c r="B699" s="61" t="s">
        <v>18</v>
      </c>
      <c r="C699" s="96" t="s">
        <v>1205</v>
      </c>
      <c r="D699" s="97"/>
      <c r="E699" s="97"/>
      <c r="F699" s="97"/>
      <c r="G699" s="97"/>
      <c r="H699" s="97"/>
      <c r="I699" s="97"/>
      <c r="J699" s="97"/>
      <c r="K699" s="97"/>
      <c r="L699" s="97" t="s">
        <v>106</v>
      </c>
      <c r="M699" s="97"/>
      <c r="N699" s="97"/>
      <c r="O699" s="97"/>
      <c r="P699" s="97"/>
      <c r="Q699" s="97"/>
      <c r="R699" s="97"/>
      <c r="S699" s="94" t="s">
        <v>110</v>
      </c>
      <c r="T699" s="94"/>
      <c r="U699" s="94"/>
      <c r="V699" s="94"/>
      <c r="W699" s="92">
        <v>1.5</v>
      </c>
      <c r="X699" s="92"/>
      <c r="Y699" s="92"/>
      <c r="Z699" s="92"/>
      <c r="AA699" s="93">
        <v>6</v>
      </c>
      <c r="AB699" s="93"/>
      <c r="AC699" s="93"/>
      <c r="AD699" s="93"/>
      <c r="AE699" s="90">
        <v>247</v>
      </c>
      <c r="AF699" s="90"/>
      <c r="AG699" s="90"/>
      <c r="AH699" s="90"/>
      <c r="AI699" s="94" t="s">
        <v>107</v>
      </c>
      <c r="AJ699" s="94"/>
      <c r="AK699" s="95"/>
    </row>
    <row r="700" spans="2:37" s="42" customFormat="1" ht="20.100000000000001" customHeight="1" x14ac:dyDescent="0.4">
      <c r="B700" s="61" t="s">
        <v>18</v>
      </c>
      <c r="C700" s="96" t="s">
        <v>1206</v>
      </c>
      <c r="D700" s="97"/>
      <c r="E700" s="97"/>
      <c r="F700" s="97"/>
      <c r="G700" s="97"/>
      <c r="H700" s="97"/>
      <c r="I700" s="97"/>
      <c r="J700" s="97"/>
      <c r="K700" s="97"/>
      <c r="L700" s="97" t="s">
        <v>493</v>
      </c>
      <c r="M700" s="97"/>
      <c r="N700" s="97"/>
      <c r="O700" s="97"/>
      <c r="P700" s="97"/>
      <c r="Q700" s="97"/>
      <c r="R700" s="97"/>
      <c r="S700" s="94" t="s">
        <v>100</v>
      </c>
      <c r="T700" s="94"/>
      <c r="U700" s="94"/>
      <c r="V700" s="94"/>
      <c r="W700" s="92">
        <v>3.5</v>
      </c>
      <c r="X700" s="92"/>
      <c r="Y700" s="92"/>
      <c r="Z700" s="92"/>
      <c r="AA700" s="93">
        <v>2</v>
      </c>
      <c r="AB700" s="93"/>
      <c r="AC700" s="93"/>
      <c r="AD700" s="93"/>
      <c r="AE700" s="90">
        <v>23</v>
      </c>
      <c r="AF700" s="90"/>
      <c r="AG700" s="90"/>
      <c r="AH700" s="90"/>
      <c r="AI700" s="94" t="s">
        <v>107</v>
      </c>
      <c r="AJ700" s="94"/>
      <c r="AK700" s="95"/>
    </row>
    <row r="701" spans="2:37" s="42" customFormat="1" ht="20.100000000000001" customHeight="1" x14ac:dyDescent="0.4">
      <c r="B701" s="61" t="s">
        <v>18</v>
      </c>
      <c r="C701" s="96" t="s">
        <v>956</v>
      </c>
      <c r="D701" s="97"/>
      <c r="E701" s="97"/>
      <c r="F701" s="97"/>
      <c r="G701" s="97"/>
      <c r="H701" s="97"/>
      <c r="I701" s="97"/>
      <c r="J701" s="97"/>
      <c r="K701" s="97"/>
      <c r="L701" s="97" t="s">
        <v>501</v>
      </c>
      <c r="M701" s="97"/>
      <c r="N701" s="97"/>
      <c r="O701" s="97"/>
      <c r="P701" s="97"/>
      <c r="Q701" s="97"/>
      <c r="R701" s="97"/>
      <c r="S701" s="94" t="s">
        <v>100</v>
      </c>
      <c r="T701" s="94"/>
      <c r="U701" s="94"/>
      <c r="V701" s="94"/>
      <c r="W701" s="92">
        <v>1.5</v>
      </c>
      <c r="X701" s="92"/>
      <c r="Y701" s="92"/>
      <c r="Z701" s="92"/>
      <c r="AA701" s="93">
        <v>2</v>
      </c>
      <c r="AB701" s="93"/>
      <c r="AC701" s="93"/>
      <c r="AD701" s="93"/>
      <c r="AE701" s="90">
        <v>57</v>
      </c>
      <c r="AF701" s="90"/>
      <c r="AG701" s="90"/>
      <c r="AH701" s="90"/>
      <c r="AI701" s="94" t="s">
        <v>107</v>
      </c>
      <c r="AJ701" s="94"/>
      <c r="AK701" s="95"/>
    </row>
    <row r="702" spans="2:37" s="42" customFormat="1" ht="20.100000000000001" customHeight="1" x14ac:dyDescent="0.4">
      <c r="B702" s="61" t="s">
        <v>18</v>
      </c>
      <c r="C702" s="96" t="s">
        <v>267</v>
      </c>
      <c r="D702" s="97"/>
      <c r="E702" s="97"/>
      <c r="F702" s="97"/>
      <c r="G702" s="97"/>
      <c r="H702" s="97"/>
      <c r="I702" s="97"/>
      <c r="J702" s="97"/>
      <c r="K702" s="97"/>
      <c r="L702" s="97" t="s">
        <v>1214</v>
      </c>
      <c r="M702" s="97"/>
      <c r="N702" s="97"/>
      <c r="O702" s="97"/>
      <c r="P702" s="97"/>
      <c r="Q702" s="97"/>
      <c r="R702" s="97"/>
      <c r="S702" s="94" t="s">
        <v>110</v>
      </c>
      <c r="T702" s="94"/>
      <c r="U702" s="94"/>
      <c r="V702" s="94"/>
      <c r="W702" s="92">
        <v>5</v>
      </c>
      <c r="X702" s="92"/>
      <c r="Y702" s="92"/>
      <c r="Z702" s="92"/>
      <c r="AA702" s="93">
        <v>1</v>
      </c>
      <c r="AB702" s="93"/>
      <c r="AC702" s="93"/>
      <c r="AD702" s="93"/>
      <c r="AE702" s="90">
        <v>14</v>
      </c>
      <c r="AF702" s="90"/>
      <c r="AG702" s="90"/>
      <c r="AH702" s="90"/>
      <c r="AI702" s="94" t="s">
        <v>107</v>
      </c>
      <c r="AJ702" s="94"/>
      <c r="AK702" s="95"/>
    </row>
    <row r="703" spans="2:37" s="42" customFormat="1" ht="20.100000000000001" customHeight="1" x14ac:dyDescent="0.4">
      <c r="B703" s="61" t="s">
        <v>19</v>
      </c>
      <c r="C703" s="96" t="s">
        <v>207</v>
      </c>
      <c r="D703" s="97"/>
      <c r="E703" s="97"/>
      <c r="F703" s="97"/>
      <c r="G703" s="97"/>
      <c r="H703" s="97"/>
      <c r="I703" s="97"/>
      <c r="J703" s="97"/>
      <c r="K703" s="97"/>
      <c r="L703" s="97" t="s">
        <v>1229</v>
      </c>
      <c r="M703" s="97"/>
      <c r="N703" s="97"/>
      <c r="O703" s="97"/>
      <c r="P703" s="97"/>
      <c r="Q703" s="97"/>
      <c r="R703" s="97"/>
      <c r="S703" s="94" t="s">
        <v>100</v>
      </c>
      <c r="T703" s="94"/>
      <c r="U703" s="94"/>
      <c r="V703" s="94"/>
      <c r="W703" s="92">
        <v>0.5</v>
      </c>
      <c r="X703" s="92"/>
      <c r="Y703" s="92"/>
      <c r="Z703" s="92"/>
      <c r="AA703" s="93">
        <v>1</v>
      </c>
      <c r="AB703" s="93"/>
      <c r="AC703" s="93"/>
      <c r="AD703" s="93"/>
      <c r="AE703" s="90">
        <v>25</v>
      </c>
      <c r="AF703" s="90"/>
      <c r="AG703" s="90"/>
      <c r="AH703" s="90"/>
      <c r="AI703" s="94" t="s">
        <v>102</v>
      </c>
      <c r="AJ703" s="94"/>
      <c r="AK703" s="95"/>
    </row>
    <row r="704" spans="2:37" s="42" customFormat="1" ht="20.100000000000001" customHeight="1" x14ac:dyDescent="0.4">
      <c r="B704" s="61" t="s">
        <v>19</v>
      </c>
      <c r="C704" s="96" t="s">
        <v>1218</v>
      </c>
      <c r="D704" s="97"/>
      <c r="E704" s="97"/>
      <c r="F704" s="97"/>
      <c r="G704" s="97"/>
      <c r="H704" s="97"/>
      <c r="I704" s="97"/>
      <c r="J704" s="97"/>
      <c r="K704" s="97"/>
      <c r="L704" s="97" t="s">
        <v>1230</v>
      </c>
      <c r="M704" s="97"/>
      <c r="N704" s="97"/>
      <c r="O704" s="97"/>
      <c r="P704" s="97"/>
      <c r="Q704" s="97"/>
      <c r="R704" s="97"/>
      <c r="S704" s="94" t="s">
        <v>100</v>
      </c>
      <c r="T704" s="94"/>
      <c r="U704" s="94"/>
      <c r="V704" s="94"/>
      <c r="W704" s="92">
        <v>2</v>
      </c>
      <c r="X704" s="92"/>
      <c r="Y704" s="92"/>
      <c r="Z704" s="92"/>
      <c r="AA704" s="93">
        <v>3</v>
      </c>
      <c r="AB704" s="93"/>
      <c r="AC704" s="93"/>
      <c r="AD704" s="93"/>
      <c r="AE704" s="90">
        <v>26</v>
      </c>
      <c r="AF704" s="90"/>
      <c r="AG704" s="90"/>
      <c r="AH704" s="90"/>
      <c r="AI704" s="94" t="s">
        <v>102</v>
      </c>
      <c r="AJ704" s="94"/>
      <c r="AK704" s="95"/>
    </row>
    <row r="705" spans="2:37" s="42" customFormat="1" ht="20.100000000000001" customHeight="1" x14ac:dyDescent="0.4">
      <c r="B705" s="61" t="s">
        <v>19</v>
      </c>
      <c r="C705" s="96" t="s">
        <v>1219</v>
      </c>
      <c r="D705" s="97"/>
      <c r="E705" s="97"/>
      <c r="F705" s="97"/>
      <c r="G705" s="97"/>
      <c r="H705" s="97"/>
      <c r="I705" s="97"/>
      <c r="J705" s="97"/>
      <c r="K705" s="97"/>
      <c r="L705" s="97" t="s">
        <v>1231</v>
      </c>
      <c r="M705" s="97"/>
      <c r="N705" s="97"/>
      <c r="O705" s="97"/>
      <c r="P705" s="97"/>
      <c r="Q705" s="97"/>
      <c r="R705" s="97"/>
      <c r="S705" s="94" t="s">
        <v>100</v>
      </c>
      <c r="T705" s="94"/>
      <c r="U705" s="94"/>
      <c r="V705" s="94"/>
      <c r="W705" s="92">
        <v>2</v>
      </c>
      <c r="X705" s="92"/>
      <c r="Y705" s="92"/>
      <c r="Z705" s="92"/>
      <c r="AA705" s="93">
        <v>1</v>
      </c>
      <c r="AB705" s="93"/>
      <c r="AC705" s="93"/>
      <c r="AD705" s="93"/>
      <c r="AE705" s="90">
        <v>30</v>
      </c>
      <c r="AF705" s="90"/>
      <c r="AG705" s="90"/>
      <c r="AH705" s="90"/>
      <c r="AI705" s="94" t="s">
        <v>102</v>
      </c>
      <c r="AJ705" s="94"/>
      <c r="AK705" s="95"/>
    </row>
    <row r="706" spans="2:37" s="42" customFormat="1" ht="20.100000000000001" customHeight="1" x14ac:dyDescent="0.4">
      <c r="B706" s="61" t="s">
        <v>19</v>
      </c>
      <c r="C706" s="96" t="s">
        <v>1220</v>
      </c>
      <c r="D706" s="97"/>
      <c r="E706" s="97"/>
      <c r="F706" s="97"/>
      <c r="G706" s="97"/>
      <c r="H706" s="97"/>
      <c r="I706" s="97"/>
      <c r="J706" s="97"/>
      <c r="K706" s="97"/>
      <c r="L706" s="97" t="s">
        <v>1232</v>
      </c>
      <c r="M706" s="97"/>
      <c r="N706" s="97"/>
      <c r="O706" s="97"/>
      <c r="P706" s="97"/>
      <c r="Q706" s="97"/>
      <c r="R706" s="97"/>
      <c r="S706" s="94" t="s">
        <v>100</v>
      </c>
      <c r="T706" s="94"/>
      <c r="U706" s="94"/>
      <c r="V706" s="94"/>
      <c r="W706" s="92">
        <v>7.5</v>
      </c>
      <c r="X706" s="92"/>
      <c r="Y706" s="92"/>
      <c r="Z706" s="92"/>
      <c r="AA706" s="93">
        <v>2</v>
      </c>
      <c r="AB706" s="93"/>
      <c r="AC706" s="93"/>
      <c r="AD706" s="93"/>
      <c r="AE706" s="90">
        <v>37</v>
      </c>
      <c r="AF706" s="90"/>
      <c r="AG706" s="90"/>
      <c r="AH706" s="90"/>
      <c r="AI706" s="94" t="s">
        <v>102</v>
      </c>
      <c r="AJ706" s="94"/>
      <c r="AK706" s="95"/>
    </row>
    <row r="707" spans="2:37" s="42" customFormat="1" ht="20.100000000000001" customHeight="1" x14ac:dyDescent="0.4">
      <c r="B707" s="61" t="s">
        <v>19</v>
      </c>
      <c r="C707" s="96" t="s">
        <v>1221</v>
      </c>
      <c r="D707" s="97"/>
      <c r="E707" s="97"/>
      <c r="F707" s="97"/>
      <c r="G707" s="97"/>
      <c r="H707" s="97"/>
      <c r="I707" s="97"/>
      <c r="J707" s="97"/>
      <c r="K707" s="97"/>
      <c r="L707" s="97" t="s">
        <v>106</v>
      </c>
      <c r="M707" s="97"/>
      <c r="N707" s="97"/>
      <c r="O707" s="97"/>
      <c r="P707" s="97"/>
      <c r="Q707" s="97"/>
      <c r="R707" s="97"/>
      <c r="S707" s="94" t="s">
        <v>100</v>
      </c>
      <c r="T707" s="94"/>
      <c r="U707" s="94"/>
      <c r="V707" s="94"/>
      <c r="W707" s="92">
        <v>1</v>
      </c>
      <c r="X707" s="92"/>
      <c r="Y707" s="92"/>
      <c r="Z707" s="92"/>
      <c r="AA707" s="93">
        <v>1</v>
      </c>
      <c r="AB707" s="93"/>
      <c r="AC707" s="93"/>
      <c r="AD707" s="93"/>
      <c r="AE707" s="90">
        <v>30</v>
      </c>
      <c r="AF707" s="90"/>
      <c r="AG707" s="90"/>
      <c r="AH707" s="90"/>
      <c r="AI707" s="94" t="s">
        <v>107</v>
      </c>
      <c r="AJ707" s="94"/>
      <c r="AK707" s="95"/>
    </row>
    <row r="708" spans="2:37" s="42" customFormat="1" ht="20.100000000000001" customHeight="1" x14ac:dyDescent="0.4">
      <c r="B708" s="61" t="s">
        <v>19</v>
      </c>
      <c r="C708" s="96" t="s">
        <v>1222</v>
      </c>
      <c r="D708" s="97"/>
      <c r="E708" s="97"/>
      <c r="F708" s="97"/>
      <c r="G708" s="97"/>
      <c r="H708" s="97"/>
      <c r="I708" s="97"/>
      <c r="J708" s="97"/>
      <c r="K708" s="97"/>
      <c r="L708" s="97" t="s">
        <v>1229</v>
      </c>
      <c r="M708" s="97"/>
      <c r="N708" s="97"/>
      <c r="O708" s="97"/>
      <c r="P708" s="97"/>
      <c r="Q708" s="97"/>
      <c r="R708" s="97"/>
      <c r="S708" s="94" t="s">
        <v>100</v>
      </c>
      <c r="T708" s="94"/>
      <c r="U708" s="94"/>
      <c r="V708" s="94"/>
      <c r="W708" s="92">
        <v>3.5</v>
      </c>
      <c r="X708" s="92"/>
      <c r="Y708" s="92"/>
      <c r="Z708" s="92"/>
      <c r="AA708" s="93">
        <v>1</v>
      </c>
      <c r="AB708" s="93"/>
      <c r="AC708" s="93"/>
      <c r="AD708" s="93"/>
      <c r="AE708" s="90">
        <v>26</v>
      </c>
      <c r="AF708" s="90"/>
      <c r="AG708" s="90"/>
      <c r="AH708" s="90"/>
      <c r="AI708" s="94" t="s">
        <v>102</v>
      </c>
      <c r="AJ708" s="94"/>
      <c r="AK708" s="95"/>
    </row>
    <row r="709" spans="2:37" s="42" customFormat="1" ht="20.100000000000001" customHeight="1" x14ac:dyDescent="0.4">
      <c r="B709" s="61" t="s">
        <v>19</v>
      </c>
      <c r="C709" s="96" t="s">
        <v>1223</v>
      </c>
      <c r="D709" s="97"/>
      <c r="E709" s="97"/>
      <c r="F709" s="97"/>
      <c r="G709" s="97"/>
      <c r="H709" s="97"/>
      <c r="I709" s="97"/>
      <c r="J709" s="97"/>
      <c r="K709" s="97"/>
      <c r="L709" s="97" t="s">
        <v>1234</v>
      </c>
      <c r="M709" s="97"/>
      <c r="N709" s="97"/>
      <c r="O709" s="97"/>
      <c r="P709" s="97"/>
      <c r="Q709" s="97"/>
      <c r="R709" s="97"/>
      <c r="S709" s="94" t="s">
        <v>100</v>
      </c>
      <c r="T709" s="94"/>
      <c r="U709" s="94"/>
      <c r="V709" s="94"/>
      <c r="W709" s="92">
        <v>2.5</v>
      </c>
      <c r="X709" s="92"/>
      <c r="Y709" s="92"/>
      <c r="Z709" s="92"/>
      <c r="AA709" s="93">
        <v>2</v>
      </c>
      <c r="AB709" s="93"/>
      <c r="AC709" s="93"/>
      <c r="AD709" s="93"/>
      <c r="AE709" s="90">
        <v>24</v>
      </c>
      <c r="AF709" s="90"/>
      <c r="AG709" s="90"/>
      <c r="AH709" s="90"/>
      <c r="AI709" s="94" t="s">
        <v>107</v>
      </c>
      <c r="AJ709" s="94"/>
      <c r="AK709" s="95"/>
    </row>
    <row r="710" spans="2:37" s="42" customFormat="1" ht="20.100000000000001" customHeight="1" x14ac:dyDescent="0.4">
      <c r="B710" s="61" t="s">
        <v>19</v>
      </c>
      <c r="C710" s="96" t="s">
        <v>1224</v>
      </c>
      <c r="D710" s="97"/>
      <c r="E710" s="97"/>
      <c r="F710" s="97"/>
      <c r="G710" s="97"/>
      <c r="H710" s="97"/>
      <c r="I710" s="97"/>
      <c r="J710" s="97"/>
      <c r="K710" s="97"/>
      <c r="L710" s="97" t="s">
        <v>1235</v>
      </c>
      <c r="M710" s="97"/>
      <c r="N710" s="97"/>
      <c r="O710" s="97"/>
      <c r="P710" s="97"/>
      <c r="Q710" s="97"/>
      <c r="R710" s="97"/>
      <c r="S710" s="94" t="s">
        <v>100</v>
      </c>
      <c r="T710" s="94"/>
      <c r="U710" s="94"/>
      <c r="V710" s="94"/>
      <c r="W710" s="92">
        <v>2</v>
      </c>
      <c r="X710" s="92"/>
      <c r="Y710" s="92"/>
      <c r="Z710" s="92"/>
      <c r="AA710" s="93">
        <v>1</v>
      </c>
      <c r="AB710" s="93"/>
      <c r="AC710" s="93"/>
      <c r="AD710" s="93"/>
      <c r="AE710" s="90">
        <v>15</v>
      </c>
      <c r="AF710" s="90"/>
      <c r="AG710" s="90"/>
      <c r="AH710" s="90"/>
      <c r="AI710" s="94" t="s">
        <v>107</v>
      </c>
      <c r="AJ710" s="94"/>
      <c r="AK710" s="95"/>
    </row>
    <row r="711" spans="2:37" s="42" customFormat="1" ht="20.100000000000001" customHeight="1" x14ac:dyDescent="0.4">
      <c r="B711" s="61" t="s">
        <v>19</v>
      </c>
      <c r="C711" s="96" t="s">
        <v>1225</v>
      </c>
      <c r="D711" s="97"/>
      <c r="E711" s="97"/>
      <c r="F711" s="97"/>
      <c r="G711" s="97"/>
      <c r="H711" s="97"/>
      <c r="I711" s="97"/>
      <c r="J711" s="97"/>
      <c r="K711" s="97"/>
      <c r="L711" s="97" t="s">
        <v>106</v>
      </c>
      <c r="M711" s="97"/>
      <c r="N711" s="97"/>
      <c r="O711" s="97"/>
      <c r="P711" s="97"/>
      <c r="Q711" s="97"/>
      <c r="R711" s="97"/>
      <c r="S711" s="94" t="s">
        <v>100</v>
      </c>
      <c r="T711" s="94"/>
      <c r="U711" s="94"/>
      <c r="V711" s="94"/>
      <c r="W711" s="92">
        <v>2</v>
      </c>
      <c r="X711" s="92"/>
      <c r="Y711" s="92"/>
      <c r="Z711" s="92"/>
      <c r="AA711" s="93">
        <v>1</v>
      </c>
      <c r="AB711" s="93"/>
      <c r="AC711" s="93"/>
      <c r="AD711" s="93"/>
      <c r="AE711" s="90">
        <v>20</v>
      </c>
      <c r="AF711" s="90"/>
      <c r="AG711" s="90"/>
      <c r="AH711" s="90"/>
      <c r="AI711" s="94" t="s">
        <v>107</v>
      </c>
      <c r="AJ711" s="94"/>
      <c r="AK711" s="95"/>
    </row>
    <row r="712" spans="2:37" s="42" customFormat="1" ht="20.100000000000001" customHeight="1" x14ac:dyDescent="0.4">
      <c r="B712" s="61" t="s">
        <v>19</v>
      </c>
      <c r="C712" s="96" t="s">
        <v>208</v>
      </c>
      <c r="D712" s="97"/>
      <c r="E712" s="97"/>
      <c r="F712" s="97"/>
      <c r="G712" s="97"/>
      <c r="H712" s="97"/>
      <c r="I712" s="97"/>
      <c r="J712" s="97"/>
      <c r="K712" s="97"/>
      <c r="L712" s="97" t="s">
        <v>106</v>
      </c>
      <c r="M712" s="97"/>
      <c r="N712" s="97"/>
      <c r="O712" s="97"/>
      <c r="P712" s="97"/>
      <c r="Q712" s="97"/>
      <c r="R712" s="97"/>
      <c r="S712" s="94" t="s">
        <v>100</v>
      </c>
      <c r="T712" s="94"/>
      <c r="U712" s="94"/>
      <c r="V712" s="94"/>
      <c r="W712" s="92">
        <v>1.5</v>
      </c>
      <c r="X712" s="92"/>
      <c r="Y712" s="92"/>
      <c r="Z712" s="92"/>
      <c r="AA712" s="93">
        <v>2</v>
      </c>
      <c r="AB712" s="93"/>
      <c r="AC712" s="93"/>
      <c r="AD712" s="93"/>
      <c r="AE712" s="90">
        <v>42</v>
      </c>
      <c r="AF712" s="90"/>
      <c r="AG712" s="90"/>
      <c r="AH712" s="90"/>
      <c r="AI712" s="94" t="s">
        <v>102</v>
      </c>
      <c r="AJ712" s="94"/>
      <c r="AK712" s="95"/>
    </row>
    <row r="713" spans="2:37" s="42" customFormat="1" ht="20.100000000000001" customHeight="1" x14ac:dyDescent="0.4">
      <c r="B713" s="61" t="s">
        <v>19</v>
      </c>
      <c r="C713" s="96" t="s">
        <v>1226</v>
      </c>
      <c r="D713" s="97"/>
      <c r="E713" s="97"/>
      <c r="F713" s="97"/>
      <c r="G713" s="97"/>
      <c r="H713" s="97"/>
      <c r="I713" s="97"/>
      <c r="J713" s="97"/>
      <c r="K713" s="97"/>
      <c r="L713" s="97" t="s">
        <v>106</v>
      </c>
      <c r="M713" s="97"/>
      <c r="N713" s="97"/>
      <c r="O713" s="97"/>
      <c r="P713" s="97"/>
      <c r="Q713" s="97"/>
      <c r="R713" s="97"/>
      <c r="S713" s="94" t="s">
        <v>100</v>
      </c>
      <c r="T713" s="94"/>
      <c r="U713" s="94"/>
      <c r="V713" s="94"/>
      <c r="W713" s="92">
        <v>2</v>
      </c>
      <c r="X713" s="92"/>
      <c r="Y713" s="92"/>
      <c r="Z713" s="92"/>
      <c r="AA713" s="93">
        <v>2</v>
      </c>
      <c r="AB713" s="93"/>
      <c r="AC713" s="93"/>
      <c r="AD713" s="93"/>
      <c r="AE713" s="90">
        <v>47</v>
      </c>
      <c r="AF713" s="90"/>
      <c r="AG713" s="90"/>
      <c r="AH713" s="90"/>
      <c r="AI713" s="94" t="s">
        <v>107</v>
      </c>
      <c r="AJ713" s="94"/>
      <c r="AK713" s="95"/>
    </row>
    <row r="714" spans="2:37" s="42" customFormat="1" ht="20.100000000000001" customHeight="1" x14ac:dyDescent="0.4">
      <c r="B714" s="61" t="s">
        <v>19</v>
      </c>
      <c r="C714" s="96" t="s">
        <v>1227</v>
      </c>
      <c r="D714" s="97"/>
      <c r="E714" s="97"/>
      <c r="F714" s="97"/>
      <c r="G714" s="97"/>
      <c r="H714" s="97"/>
      <c r="I714" s="97"/>
      <c r="J714" s="97"/>
      <c r="K714" s="97"/>
      <c r="L714" s="97" t="s">
        <v>106</v>
      </c>
      <c r="M714" s="97"/>
      <c r="N714" s="97"/>
      <c r="O714" s="97"/>
      <c r="P714" s="97"/>
      <c r="Q714" s="97"/>
      <c r="R714" s="97"/>
      <c r="S714" s="94" t="s">
        <v>100</v>
      </c>
      <c r="T714" s="94"/>
      <c r="U714" s="94"/>
      <c r="V714" s="94"/>
      <c r="W714" s="92">
        <v>3</v>
      </c>
      <c r="X714" s="92"/>
      <c r="Y714" s="92"/>
      <c r="Z714" s="92"/>
      <c r="AA714" s="93">
        <v>1</v>
      </c>
      <c r="AB714" s="93"/>
      <c r="AC714" s="93"/>
      <c r="AD714" s="93"/>
      <c r="AE714" s="90">
        <v>16</v>
      </c>
      <c r="AF714" s="90"/>
      <c r="AG714" s="90"/>
      <c r="AH714" s="90"/>
      <c r="AI714" s="94" t="s">
        <v>107</v>
      </c>
      <c r="AJ714" s="94"/>
      <c r="AK714" s="95"/>
    </row>
    <row r="715" spans="2:37" s="42" customFormat="1" ht="20.100000000000001" customHeight="1" x14ac:dyDescent="0.4">
      <c r="B715" s="61" t="s">
        <v>19</v>
      </c>
      <c r="C715" s="96" t="s">
        <v>628</v>
      </c>
      <c r="D715" s="97"/>
      <c r="E715" s="97"/>
      <c r="F715" s="97"/>
      <c r="G715" s="97"/>
      <c r="H715" s="97"/>
      <c r="I715" s="97"/>
      <c r="J715" s="97"/>
      <c r="K715" s="97"/>
      <c r="L715" s="97" t="s">
        <v>1231</v>
      </c>
      <c r="M715" s="97"/>
      <c r="N715" s="97"/>
      <c r="O715" s="97"/>
      <c r="P715" s="97"/>
      <c r="Q715" s="97"/>
      <c r="R715" s="97"/>
      <c r="S715" s="94" t="s">
        <v>100</v>
      </c>
      <c r="T715" s="94"/>
      <c r="U715" s="94"/>
      <c r="V715" s="94"/>
      <c r="W715" s="92">
        <v>2</v>
      </c>
      <c r="X715" s="92"/>
      <c r="Y715" s="92"/>
      <c r="Z715" s="92"/>
      <c r="AA715" s="93">
        <v>2</v>
      </c>
      <c r="AB715" s="93"/>
      <c r="AC715" s="93"/>
      <c r="AD715" s="93"/>
      <c r="AE715" s="90">
        <v>51</v>
      </c>
      <c r="AF715" s="90"/>
      <c r="AG715" s="90"/>
      <c r="AH715" s="90"/>
      <c r="AI715" s="94" t="s">
        <v>102</v>
      </c>
      <c r="AJ715" s="94"/>
      <c r="AK715" s="95"/>
    </row>
    <row r="716" spans="2:37" s="42" customFormat="1" ht="20.100000000000001" customHeight="1" x14ac:dyDescent="0.4">
      <c r="B716" s="61" t="s">
        <v>19</v>
      </c>
      <c r="C716" s="96" t="s">
        <v>1228</v>
      </c>
      <c r="D716" s="97"/>
      <c r="E716" s="97"/>
      <c r="F716" s="97"/>
      <c r="G716" s="97"/>
      <c r="H716" s="97"/>
      <c r="I716" s="97"/>
      <c r="J716" s="97"/>
      <c r="K716" s="97"/>
      <c r="L716" s="97" t="s">
        <v>1235</v>
      </c>
      <c r="M716" s="97"/>
      <c r="N716" s="97"/>
      <c r="O716" s="97"/>
      <c r="P716" s="97"/>
      <c r="Q716" s="97"/>
      <c r="R716" s="97"/>
      <c r="S716" s="94" t="s">
        <v>100</v>
      </c>
      <c r="T716" s="94"/>
      <c r="U716" s="94"/>
      <c r="V716" s="94"/>
      <c r="W716" s="92">
        <v>1.5</v>
      </c>
      <c r="X716" s="92"/>
      <c r="Y716" s="92"/>
      <c r="Z716" s="92"/>
      <c r="AA716" s="93">
        <v>1</v>
      </c>
      <c r="AB716" s="93"/>
      <c r="AC716" s="93"/>
      <c r="AD716" s="93"/>
      <c r="AE716" s="90">
        <v>27</v>
      </c>
      <c r="AF716" s="90"/>
      <c r="AG716" s="90"/>
      <c r="AH716" s="90"/>
      <c r="AI716" s="94" t="s">
        <v>107</v>
      </c>
      <c r="AJ716" s="94"/>
      <c r="AK716" s="95"/>
    </row>
    <row r="717" spans="2:37" s="42" customFormat="1" ht="20.100000000000001" customHeight="1" x14ac:dyDescent="0.4">
      <c r="B717" s="61" t="s">
        <v>20</v>
      </c>
      <c r="C717" s="96" t="s">
        <v>1245</v>
      </c>
      <c r="D717" s="97"/>
      <c r="E717" s="97"/>
      <c r="F717" s="97"/>
      <c r="G717" s="97"/>
      <c r="H717" s="97"/>
      <c r="I717" s="97"/>
      <c r="J717" s="97"/>
      <c r="K717" s="97"/>
      <c r="L717" s="97" t="s">
        <v>130</v>
      </c>
      <c r="M717" s="97"/>
      <c r="N717" s="97"/>
      <c r="O717" s="97"/>
      <c r="P717" s="97"/>
      <c r="Q717" s="97"/>
      <c r="R717" s="97"/>
      <c r="S717" s="94" t="s">
        <v>100</v>
      </c>
      <c r="T717" s="94"/>
      <c r="U717" s="94"/>
      <c r="V717" s="94"/>
      <c r="W717" s="92">
        <v>23</v>
      </c>
      <c r="X717" s="92"/>
      <c r="Y717" s="92"/>
      <c r="Z717" s="92"/>
      <c r="AA717" s="93">
        <v>1</v>
      </c>
      <c r="AB717" s="93"/>
      <c r="AC717" s="93"/>
      <c r="AD717" s="93"/>
      <c r="AE717" s="90">
        <v>13</v>
      </c>
      <c r="AF717" s="90"/>
      <c r="AG717" s="90"/>
      <c r="AH717" s="90"/>
      <c r="AI717" s="94" t="s">
        <v>102</v>
      </c>
      <c r="AJ717" s="94"/>
      <c r="AK717" s="95"/>
    </row>
    <row r="718" spans="2:37" s="42" customFormat="1" ht="20.100000000000001" customHeight="1" x14ac:dyDescent="0.4">
      <c r="B718" s="61" t="s">
        <v>20</v>
      </c>
      <c r="C718" s="96" t="s">
        <v>1246</v>
      </c>
      <c r="D718" s="97"/>
      <c r="E718" s="97"/>
      <c r="F718" s="97"/>
      <c r="G718" s="97"/>
      <c r="H718" s="97"/>
      <c r="I718" s="97"/>
      <c r="J718" s="97"/>
      <c r="K718" s="97"/>
      <c r="L718" s="97" t="s">
        <v>130</v>
      </c>
      <c r="M718" s="97"/>
      <c r="N718" s="97"/>
      <c r="O718" s="97"/>
      <c r="P718" s="97"/>
      <c r="Q718" s="97"/>
      <c r="R718" s="97"/>
      <c r="S718" s="94" t="s">
        <v>100</v>
      </c>
      <c r="T718" s="94"/>
      <c r="U718" s="94"/>
      <c r="V718" s="94"/>
      <c r="W718" s="92">
        <v>16</v>
      </c>
      <c r="X718" s="92"/>
      <c r="Y718" s="92"/>
      <c r="Z718" s="92"/>
      <c r="AA718" s="93">
        <v>1</v>
      </c>
      <c r="AB718" s="93"/>
      <c r="AC718" s="93"/>
      <c r="AD718" s="93"/>
      <c r="AE718" s="90">
        <v>13</v>
      </c>
      <c r="AF718" s="90"/>
      <c r="AG718" s="90"/>
      <c r="AH718" s="90"/>
      <c r="AI718" s="94" t="s">
        <v>102</v>
      </c>
      <c r="AJ718" s="94"/>
      <c r="AK718" s="95"/>
    </row>
    <row r="719" spans="2:37" s="42" customFormat="1" ht="20.100000000000001" customHeight="1" x14ac:dyDescent="0.4">
      <c r="B719" s="61" t="s">
        <v>20</v>
      </c>
      <c r="C719" s="96" t="s">
        <v>1247</v>
      </c>
      <c r="D719" s="97"/>
      <c r="E719" s="97"/>
      <c r="F719" s="97"/>
      <c r="G719" s="97"/>
      <c r="H719" s="97"/>
      <c r="I719" s="97"/>
      <c r="J719" s="97"/>
      <c r="K719" s="97"/>
      <c r="L719" s="97" t="s">
        <v>130</v>
      </c>
      <c r="M719" s="97"/>
      <c r="N719" s="97"/>
      <c r="O719" s="97"/>
      <c r="P719" s="97"/>
      <c r="Q719" s="97"/>
      <c r="R719" s="97"/>
      <c r="S719" s="94" t="s">
        <v>100</v>
      </c>
      <c r="T719" s="94"/>
      <c r="U719" s="94"/>
      <c r="V719" s="94"/>
      <c r="W719" s="92">
        <v>6</v>
      </c>
      <c r="X719" s="92"/>
      <c r="Y719" s="92"/>
      <c r="Z719" s="92"/>
      <c r="AA719" s="93">
        <v>1</v>
      </c>
      <c r="AB719" s="93"/>
      <c r="AC719" s="93"/>
      <c r="AD719" s="93"/>
      <c r="AE719" s="90">
        <v>12</v>
      </c>
      <c r="AF719" s="90"/>
      <c r="AG719" s="90"/>
      <c r="AH719" s="90"/>
      <c r="AI719" s="94" t="s">
        <v>102</v>
      </c>
      <c r="AJ719" s="94"/>
      <c r="AK719" s="95"/>
    </row>
    <row r="720" spans="2:37" s="42" customFormat="1" ht="20.100000000000001" customHeight="1" x14ac:dyDescent="0.4">
      <c r="B720" s="61" t="s">
        <v>20</v>
      </c>
      <c r="C720" s="96" t="s">
        <v>1248</v>
      </c>
      <c r="D720" s="97"/>
      <c r="E720" s="97"/>
      <c r="F720" s="97"/>
      <c r="G720" s="97"/>
      <c r="H720" s="97"/>
      <c r="I720" s="97"/>
      <c r="J720" s="97"/>
      <c r="K720" s="97"/>
      <c r="L720" s="97" t="s">
        <v>1254</v>
      </c>
      <c r="M720" s="97"/>
      <c r="N720" s="97"/>
      <c r="O720" s="97"/>
      <c r="P720" s="97"/>
      <c r="Q720" s="97"/>
      <c r="R720" s="97"/>
      <c r="S720" s="94" t="s">
        <v>100</v>
      </c>
      <c r="T720" s="94"/>
      <c r="U720" s="94"/>
      <c r="V720" s="94"/>
      <c r="W720" s="92">
        <v>1.5</v>
      </c>
      <c r="X720" s="92"/>
      <c r="Y720" s="92"/>
      <c r="Z720" s="92"/>
      <c r="AA720" s="93">
        <v>2</v>
      </c>
      <c r="AB720" s="93"/>
      <c r="AC720" s="93"/>
      <c r="AD720" s="93"/>
      <c r="AE720" s="90">
        <v>52</v>
      </c>
      <c r="AF720" s="90"/>
      <c r="AG720" s="90"/>
      <c r="AH720" s="90"/>
      <c r="AI720" s="94" t="s">
        <v>107</v>
      </c>
      <c r="AJ720" s="94"/>
      <c r="AK720" s="95"/>
    </row>
    <row r="721" spans="2:37" s="42" customFormat="1" ht="20.100000000000001" customHeight="1" x14ac:dyDescent="0.4">
      <c r="B721" s="61" t="s">
        <v>20</v>
      </c>
      <c r="C721" s="96" t="s">
        <v>1249</v>
      </c>
      <c r="D721" s="97"/>
      <c r="E721" s="97"/>
      <c r="F721" s="97"/>
      <c r="G721" s="97"/>
      <c r="H721" s="97"/>
      <c r="I721" s="97"/>
      <c r="J721" s="97"/>
      <c r="K721" s="97"/>
      <c r="L721" s="97" t="s">
        <v>1255</v>
      </c>
      <c r="M721" s="97"/>
      <c r="N721" s="97"/>
      <c r="O721" s="97"/>
      <c r="P721" s="97"/>
      <c r="Q721" s="97"/>
      <c r="R721" s="97"/>
      <c r="S721" s="94" t="s">
        <v>101</v>
      </c>
      <c r="T721" s="94"/>
      <c r="U721" s="94"/>
      <c r="V721" s="94"/>
      <c r="W721" s="92">
        <v>1</v>
      </c>
      <c r="X721" s="92"/>
      <c r="Y721" s="92"/>
      <c r="Z721" s="92"/>
      <c r="AA721" s="93">
        <v>1</v>
      </c>
      <c r="AB721" s="93"/>
      <c r="AC721" s="93"/>
      <c r="AD721" s="93"/>
      <c r="AE721" s="90">
        <v>122</v>
      </c>
      <c r="AF721" s="90"/>
      <c r="AG721" s="90"/>
      <c r="AH721" s="90"/>
      <c r="AI721" s="94" t="s">
        <v>102</v>
      </c>
      <c r="AJ721" s="94"/>
      <c r="AK721" s="95"/>
    </row>
    <row r="722" spans="2:37" s="42" customFormat="1" ht="20.100000000000001" customHeight="1" x14ac:dyDescent="0.4">
      <c r="B722" s="61" t="s">
        <v>20</v>
      </c>
      <c r="C722" s="96" t="s">
        <v>1250</v>
      </c>
      <c r="D722" s="97"/>
      <c r="E722" s="97"/>
      <c r="F722" s="97"/>
      <c r="G722" s="97"/>
      <c r="H722" s="97"/>
      <c r="I722" s="97"/>
      <c r="J722" s="97"/>
      <c r="K722" s="97"/>
      <c r="L722" s="97" t="s">
        <v>1256</v>
      </c>
      <c r="M722" s="97"/>
      <c r="N722" s="97"/>
      <c r="O722" s="97"/>
      <c r="P722" s="97"/>
      <c r="Q722" s="97"/>
      <c r="R722" s="97"/>
      <c r="S722" s="94" t="s">
        <v>100</v>
      </c>
      <c r="T722" s="94"/>
      <c r="U722" s="94"/>
      <c r="V722" s="94"/>
      <c r="W722" s="92">
        <v>1</v>
      </c>
      <c r="X722" s="92"/>
      <c r="Y722" s="92"/>
      <c r="Z722" s="92"/>
      <c r="AA722" s="93">
        <v>4</v>
      </c>
      <c r="AB722" s="93"/>
      <c r="AC722" s="93"/>
      <c r="AD722" s="93"/>
      <c r="AE722" s="90">
        <v>395</v>
      </c>
      <c r="AF722" s="90"/>
      <c r="AG722" s="90"/>
      <c r="AH722" s="90"/>
      <c r="AI722" s="94" t="s">
        <v>107</v>
      </c>
      <c r="AJ722" s="94"/>
      <c r="AK722" s="95"/>
    </row>
    <row r="723" spans="2:37" s="42" customFormat="1" ht="20.100000000000001" customHeight="1" x14ac:dyDescent="0.4">
      <c r="B723" s="61" t="s">
        <v>20</v>
      </c>
      <c r="C723" s="96" t="s">
        <v>1251</v>
      </c>
      <c r="D723" s="97"/>
      <c r="E723" s="97"/>
      <c r="F723" s="97"/>
      <c r="G723" s="97"/>
      <c r="H723" s="97"/>
      <c r="I723" s="97"/>
      <c r="J723" s="97"/>
      <c r="K723" s="97"/>
      <c r="L723" s="97" t="s">
        <v>1256</v>
      </c>
      <c r="M723" s="97"/>
      <c r="N723" s="97"/>
      <c r="O723" s="97"/>
      <c r="P723" s="97"/>
      <c r="Q723" s="97"/>
      <c r="R723" s="97"/>
      <c r="S723" s="94" t="s">
        <v>100</v>
      </c>
      <c r="T723" s="94"/>
      <c r="U723" s="94"/>
      <c r="V723" s="94"/>
      <c r="W723" s="92">
        <v>1</v>
      </c>
      <c r="X723" s="92"/>
      <c r="Y723" s="92"/>
      <c r="Z723" s="92"/>
      <c r="AA723" s="93">
        <v>4</v>
      </c>
      <c r="AB723" s="93"/>
      <c r="AC723" s="93"/>
      <c r="AD723" s="93"/>
      <c r="AE723" s="90">
        <v>621</v>
      </c>
      <c r="AF723" s="90"/>
      <c r="AG723" s="90"/>
      <c r="AH723" s="90"/>
      <c r="AI723" s="94" t="s">
        <v>107</v>
      </c>
      <c r="AJ723" s="94"/>
      <c r="AK723" s="95"/>
    </row>
    <row r="724" spans="2:37" s="42" customFormat="1" ht="20.100000000000001" customHeight="1" x14ac:dyDescent="0.4">
      <c r="B724" s="61" t="s">
        <v>20</v>
      </c>
      <c r="C724" s="96" t="s">
        <v>1252</v>
      </c>
      <c r="D724" s="97"/>
      <c r="E724" s="97"/>
      <c r="F724" s="97"/>
      <c r="G724" s="97"/>
      <c r="H724" s="97"/>
      <c r="I724" s="97"/>
      <c r="J724" s="97"/>
      <c r="K724" s="97"/>
      <c r="L724" s="97" t="s">
        <v>1257</v>
      </c>
      <c r="M724" s="97"/>
      <c r="N724" s="97"/>
      <c r="O724" s="97"/>
      <c r="P724" s="97"/>
      <c r="Q724" s="97"/>
      <c r="R724" s="97"/>
      <c r="S724" s="94" t="s">
        <v>100</v>
      </c>
      <c r="T724" s="94"/>
      <c r="U724" s="94"/>
      <c r="V724" s="94"/>
      <c r="W724" s="92">
        <v>5</v>
      </c>
      <c r="X724" s="92"/>
      <c r="Y724" s="92"/>
      <c r="Z724" s="92"/>
      <c r="AA724" s="93">
        <v>2</v>
      </c>
      <c r="AB724" s="93"/>
      <c r="AC724" s="93"/>
      <c r="AD724" s="93"/>
      <c r="AE724" s="90">
        <v>23</v>
      </c>
      <c r="AF724" s="90"/>
      <c r="AG724" s="90"/>
      <c r="AH724" s="90"/>
      <c r="AI724" s="94" t="s">
        <v>102</v>
      </c>
      <c r="AJ724" s="94"/>
      <c r="AK724" s="95"/>
    </row>
    <row r="725" spans="2:37" s="42" customFormat="1" ht="20.100000000000001" customHeight="1" x14ac:dyDescent="0.4">
      <c r="B725" s="61" t="s">
        <v>20</v>
      </c>
      <c r="C725" s="96" t="s">
        <v>1253</v>
      </c>
      <c r="D725" s="97"/>
      <c r="E725" s="97"/>
      <c r="F725" s="97"/>
      <c r="G725" s="97"/>
      <c r="H725" s="97"/>
      <c r="I725" s="97"/>
      <c r="J725" s="97"/>
      <c r="K725" s="97"/>
      <c r="L725" s="97" t="s">
        <v>1258</v>
      </c>
      <c r="M725" s="97"/>
      <c r="N725" s="97"/>
      <c r="O725" s="97"/>
      <c r="P725" s="97"/>
      <c r="Q725" s="97"/>
      <c r="R725" s="97"/>
      <c r="S725" s="94" t="s">
        <v>100</v>
      </c>
      <c r="T725" s="94"/>
      <c r="U725" s="94"/>
      <c r="V725" s="94"/>
      <c r="W725" s="92">
        <v>2</v>
      </c>
      <c r="X725" s="92"/>
      <c r="Y725" s="92"/>
      <c r="Z725" s="92"/>
      <c r="AA725" s="93">
        <v>2</v>
      </c>
      <c r="AB725" s="93"/>
      <c r="AC725" s="93"/>
      <c r="AD725" s="93"/>
      <c r="AE725" s="90">
        <v>35</v>
      </c>
      <c r="AF725" s="90"/>
      <c r="AG725" s="90"/>
      <c r="AH725" s="90"/>
      <c r="AI725" s="94" t="s">
        <v>102</v>
      </c>
      <c r="AJ725" s="94"/>
      <c r="AK725" s="95"/>
    </row>
    <row r="726" spans="2:37" s="42" customFormat="1" ht="20.100000000000001" customHeight="1" x14ac:dyDescent="0.4">
      <c r="B726" s="61" t="s">
        <v>21</v>
      </c>
      <c r="C726" s="96" t="s">
        <v>1261</v>
      </c>
      <c r="D726" s="97"/>
      <c r="E726" s="97"/>
      <c r="F726" s="97"/>
      <c r="G726" s="97"/>
      <c r="H726" s="97"/>
      <c r="I726" s="97"/>
      <c r="J726" s="97"/>
      <c r="K726" s="97"/>
      <c r="L726" s="97" t="s">
        <v>1279</v>
      </c>
      <c r="M726" s="97"/>
      <c r="N726" s="97"/>
      <c r="O726" s="97"/>
      <c r="P726" s="97"/>
      <c r="Q726" s="97"/>
      <c r="R726" s="97"/>
      <c r="S726" s="94" t="s">
        <v>100</v>
      </c>
      <c r="T726" s="94"/>
      <c r="U726" s="94"/>
      <c r="V726" s="94"/>
      <c r="W726" s="92">
        <v>5</v>
      </c>
      <c r="X726" s="92"/>
      <c r="Y726" s="92"/>
      <c r="Z726" s="92"/>
      <c r="AA726" s="93">
        <v>1</v>
      </c>
      <c r="AB726" s="93"/>
      <c r="AC726" s="93"/>
      <c r="AD726" s="93"/>
      <c r="AE726" s="90">
        <v>14</v>
      </c>
      <c r="AF726" s="90"/>
      <c r="AG726" s="90"/>
      <c r="AH726" s="90"/>
      <c r="AI726" s="94" t="s">
        <v>102</v>
      </c>
      <c r="AJ726" s="94"/>
      <c r="AK726" s="95"/>
    </row>
    <row r="727" spans="2:37" s="42" customFormat="1" ht="20.100000000000001" customHeight="1" x14ac:dyDescent="0.4">
      <c r="B727" s="61" t="s">
        <v>21</v>
      </c>
      <c r="C727" s="96" t="s">
        <v>1262</v>
      </c>
      <c r="D727" s="97"/>
      <c r="E727" s="97"/>
      <c r="F727" s="97"/>
      <c r="G727" s="97"/>
      <c r="H727" s="97"/>
      <c r="I727" s="97"/>
      <c r="J727" s="97"/>
      <c r="K727" s="97"/>
      <c r="L727" s="97" t="s">
        <v>1279</v>
      </c>
      <c r="M727" s="97"/>
      <c r="N727" s="97"/>
      <c r="O727" s="97"/>
      <c r="P727" s="97"/>
      <c r="Q727" s="97"/>
      <c r="R727" s="97"/>
      <c r="S727" s="94" t="s">
        <v>100</v>
      </c>
      <c r="T727" s="94"/>
      <c r="U727" s="94"/>
      <c r="V727" s="94"/>
      <c r="W727" s="92">
        <v>7</v>
      </c>
      <c r="X727" s="92"/>
      <c r="Y727" s="92"/>
      <c r="Z727" s="92"/>
      <c r="AA727" s="93">
        <v>1</v>
      </c>
      <c r="AB727" s="93"/>
      <c r="AC727" s="93"/>
      <c r="AD727" s="93"/>
      <c r="AE727" s="90">
        <v>19</v>
      </c>
      <c r="AF727" s="90"/>
      <c r="AG727" s="90"/>
      <c r="AH727" s="90"/>
      <c r="AI727" s="94" t="s">
        <v>102</v>
      </c>
      <c r="AJ727" s="94"/>
      <c r="AK727" s="95"/>
    </row>
    <row r="728" spans="2:37" s="42" customFormat="1" ht="20.100000000000001" customHeight="1" x14ac:dyDescent="0.4">
      <c r="B728" s="61" t="s">
        <v>21</v>
      </c>
      <c r="C728" s="96" t="s">
        <v>1263</v>
      </c>
      <c r="D728" s="97"/>
      <c r="E728" s="97"/>
      <c r="F728" s="97"/>
      <c r="G728" s="97"/>
      <c r="H728" s="97"/>
      <c r="I728" s="97"/>
      <c r="J728" s="97"/>
      <c r="K728" s="97"/>
      <c r="L728" s="97" t="s">
        <v>1279</v>
      </c>
      <c r="M728" s="97"/>
      <c r="N728" s="97"/>
      <c r="O728" s="97"/>
      <c r="P728" s="97"/>
      <c r="Q728" s="97"/>
      <c r="R728" s="97"/>
      <c r="S728" s="94" t="s">
        <v>100</v>
      </c>
      <c r="T728" s="94"/>
      <c r="U728" s="94"/>
      <c r="V728" s="94"/>
      <c r="W728" s="92">
        <v>7</v>
      </c>
      <c r="X728" s="92"/>
      <c r="Y728" s="92"/>
      <c r="Z728" s="92"/>
      <c r="AA728" s="93">
        <v>1</v>
      </c>
      <c r="AB728" s="93"/>
      <c r="AC728" s="93"/>
      <c r="AD728" s="93"/>
      <c r="AE728" s="90">
        <v>22</v>
      </c>
      <c r="AF728" s="90"/>
      <c r="AG728" s="90"/>
      <c r="AH728" s="90"/>
      <c r="AI728" s="94" t="s">
        <v>102</v>
      </c>
      <c r="AJ728" s="94"/>
      <c r="AK728" s="95"/>
    </row>
    <row r="729" spans="2:37" s="42" customFormat="1" ht="20.100000000000001" customHeight="1" x14ac:dyDescent="0.4">
      <c r="B729" s="61" t="s">
        <v>21</v>
      </c>
      <c r="C729" s="96" t="s">
        <v>1264</v>
      </c>
      <c r="D729" s="97"/>
      <c r="E729" s="97"/>
      <c r="F729" s="97"/>
      <c r="G729" s="97"/>
      <c r="H729" s="97"/>
      <c r="I729" s="97"/>
      <c r="J729" s="97"/>
      <c r="K729" s="97"/>
      <c r="L729" s="97" t="s">
        <v>1279</v>
      </c>
      <c r="M729" s="97"/>
      <c r="N729" s="97"/>
      <c r="O729" s="97"/>
      <c r="P729" s="97"/>
      <c r="Q729" s="97"/>
      <c r="R729" s="97"/>
      <c r="S729" s="94" t="s">
        <v>100</v>
      </c>
      <c r="T729" s="94"/>
      <c r="U729" s="94"/>
      <c r="V729" s="94"/>
      <c r="W729" s="92">
        <v>7</v>
      </c>
      <c r="X729" s="92"/>
      <c r="Y729" s="92"/>
      <c r="Z729" s="92"/>
      <c r="AA729" s="93">
        <v>1</v>
      </c>
      <c r="AB729" s="93"/>
      <c r="AC729" s="93"/>
      <c r="AD729" s="93"/>
      <c r="AE729" s="90">
        <v>19</v>
      </c>
      <c r="AF729" s="90"/>
      <c r="AG729" s="90"/>
      <c r="AH729" s="90"/>
      <c r="AI729" s="94" t="s">
        <v>102</v>
      </c>
      <c r="AJ729" s="94"/>
      <c r="AK729" s="95"/>
    </row>
    <row r="730" spans="2:37" s="42" customFormat="1" ht="20.100000000000001" customHeight="1" x14ac:dyDescent="0.4">
      <c r="B730" s="61" t="s">
        <v>21</v>
      </c>
      <c r="C730" s="96" t="s">
        <v>1265</v>
      </c>
      <c r="D730" s="97"/>
      <c r="E730" s="97"/>
      <c r="F730" s="97"/>
      <c r="G730" s="97"/>
      <c r="H730" s="97"/>
      <c r="I730" s="97"/>
      <c r="J730" s="97"/>
      <c r="K730" s="97"/>
      <c r="L730" s="97" t="s">
        <v>1279</v>
      </c>
      <c r="M730" s="97"/>
      <c r="N730" s="97"/>
      <c r="O730" s="97"/>
      <c r="P730" s="97"/>
      <c r="Q730" s="97"/>
      <c r="R730" s="97"/>
      <c r="S730" s="94" t="s">
        <v>100</v>
      </c>
      <c r="T730" s="94"/>
      <c r="U730" s="94"/>
      <c r="V730" s="94"/>
      <c r="W730" s="92">
        <v>1</v>
      </c>
      <c r="X730" s="92"/>
      <c r="Y730" s="92"/>
      <c r="Z730" s="92"/>
      <c r="AA730" s="93">
        <v>2</v>
      </c>
      <c r="AB730" s="93"/>
      <c r="AC730" s="93"/>
      <c r="AD730" s="93"/>
      <c r="AE730" s="90">
        <v>18</v>
      </c>
      <c r="AF730" s="90"/>
      <c r="AG730" s="90"/>
      <c r="AH730" s="90"/>
      <c r="AI730" s="94" t="s">
        <v>102</v>
      </c>
      <c r="AJ730" s="94"/>
      <c r="AK730" s="95"/>
    </row>
    <row r="731" spans="2:37" s="42" customFormat="1" ht="20.100000000000001" customHeight="1" x14ac:dyDescent="0.4">
      <c r="B731" s="61" t="s">
        <v>21</v>
      </c>
      <c r="C731" s="96" t="s">
        <v>1266</v>
      </c>
      <c r="D731" s="97"/>
      <c r="E731" s="97"/>
      <c r="F731" s="97"/>
      <c r="G731" s="97"/>
      <c r="H731" s="97"/>
      <c r="I731" s="97"/>
      <c r="J731" s="97"/>
      <c r="K731" s="97"/>
      <c r="L731" s="97" t="s">
        <v>1279</v>
      </c>
      <c r="M731" s="97"/>
      <c r="N731" s="97"/>
      <c r="O731" s="97"/>
      <c r="P731" s="97"/>
      <c r="Q731" s="97"/>
      <c r="R731" s="97"/>
      <c r="S731" s="94" t="s">
        <v>100</v>
      </c>
      <c r="T731" s="94"/>
      <c r="U731" s="94"/>
      <c r="V731" s="94"/>
      <c r="W731" s="92">
        <v>1</v>
      </c>
      <c r="X731" s="92"/>
      <c r="Y731" s="92"/>
      <c r="Z731" s="92"/>
      <c r="AA731" s="93">
        <v>2</v>
      </c>
      <c r="AB731" s="93"/>
      <c r="AC731" s="93"/>
      <c r="AD731" s="93"/>
      <c r="AE731" s="90">
        <v>18</v>
      </c>
      <c r="AF731" s="90"/>
      <c r="AG731" s="90"/>
      <c r="AH731" s="90"/>
      <c r="AI731" s="94" t="s">
        <v>102</v>
      </c>
      <c r="AJ731" s="94"/>
      <c r="AK731" s="95"/>
    </row>
    <row r="732" spans="2:37" s="42" customFormat="1" ht="20.100000000000001" customHeight="1" x14ac:dyDescent="0.4">
      <c r="B732" s="61" t="s">
        <v>21</v>
      </c>
      <c r="C732" s="96" t="s">
        <v>1267</v>
      </c>
      <c r="D732" s="97"/>
      <c r="E732" s="97"/>
      <c r="F732" s="97"/>
      <c r="G732" s="97"/>
      <c r="H732" s="97"/>
      <c r="I732" s="97"/>
      <c r="J732" s="97"/>
      <c r="K732" s="97"/>
      <c r="L732" s="97" t="s">
        <v>1280</v>
      </c>
      <c r="M732" s="97"/>
      <c r="N732" s="97"/>
      <c r="O732" s="97"/>
      <c r="P732" s="97"/>
      <c r="Q732" s="97"/>
      <c r="R732" s="97"/>
      <c r="S732" s="94" t="s">
        <v>100</v>
      </c>
      <c r="T732" s="94"/>
      <c r="U732" s="94"/>
      <c r="V732" s="94"/>
      <c r="W732" s="92">
        <v>3</v>
      </c>
      <c r="X732" s="92"/>
      <c r="Y732" s="92"/>
      <c r="Z732" s="92"/>
      <c r="AA732" s="93">
        <v>1</v>
      </c>
      <c r="AB732" s="93"/>
      <c r="AC732" s="93"/>
      <c r="AD732" s="93"/>
      <c r="AE732" s="90">
        <v>4</v>
      </c>
      <c r="AF732" s="90"/>
      <c r="AG732" s="90"/>
      <c r="AH732" s="90"/>
      <c r="AI732" s="94" t="s">
        <v>102</v>
      </c>
      <c r="AJ732" s="94"/>
      <c r="AK732" s="95"/>
    </row>
    <row r="733" spans="2:37" s="42" customFormat="1" ht="20.100000000000001" customHeight="1" x14ac:dyDescent="0.4">
      <c r="B733" s="61" t="s">
        <v>21</v>
      </c>
      <c r="C733" s="96" t="s">
        <v>1268</v>
      </c>
      <c r="D733" s="97"/>
      <c r="E733" s="97"/>
      <c r="F733" s="97"/>
      <c r="G733" s="97"/>
      <c r="H733" s="97"/>
      <c r="I733" s="97"/>
      <c r="J733" s="97"/>
      <c r="K733" s="97"/>
      <c r="L733" s="97" t="s">
        <v>1281</v>
      </c>
      <c r="M733" s="97"/>
      <c r="N733" s="97"/>
      <c r="O733" s="97"/>
      <c r="P733" s="97"/>
      <c r="Q733" s="97"/>
      <c r="R733" s="97"/>
      <c r="S733" s="94" t="s">
        <v>105</v>
      </c>
      <c r="T733" s="94"/>
      <c r="U733" s="94"/>
      <c r="V733" s="94"/>
      <c r="W733" s="92">
        <v>2</v>
      </c>
      <c r="X733" s="92"/>
      <c r="Y733" s="92"/>
      <c r="Z733" s="92"/>
      <c r="AA733" s="93">
        <v>1</v>
      </c>
      <c r="AB733" s="93"/>
      <c r="AC733" s="93"/>
      <c r="AD733" s="93"/>
      <c r="AE733" s="90">
        <v>43</v>
      </c>
      <c r="AF733" s="90"/>
      <c r="AG733" s="90"/>
      <c r="AH733" s="90"/>
      <c r="AI733" s="94" t="s">
        <v>102</v>
      </c>
      <c r="AJ733" s="94"/>
      <c r="AK733" s="95"/>
    </row>
    <row r="734" spans="2:37" s="42" customFormat="1" ht="20.100000000000001" customHeight="1" x14ac:dyDescent="0.4">
      <c r="B734" s="61" t="s">
        <v>21</v>
      </c>
      <c r="C734" s="96" t="s">
        <v>1269</v>
      </c>
      <c r="D734" s="97"/>
      <c r="E734" s="97"/>
      <c r="F734" s="97"/>
      <c r="G734" s="97"/>
      <c r="H734" s="97"/>
      <c r="I734" s="97"/>
      <c r="J734" s="97"/>
      <c r="K734" s="97"/>
      <c r="L734" s="97" t="s">
        <v>1282</v>
      </c>
      <c r="M734" s="97"/>
      <c r="N734" s="97"/>
      <c r="O734" s="97"/>
      <c r="P734" s="97"/>
      <c r="Q734" s="97"/>
      <c r="R734" s="97"/>
      <c r="S734" s="94" t="s">
        <v>105</v>
      </c>
      <c r="T734" s="94"/>
      <c r="U734" s="94"/>
      <c r="V734" s="94"/>
      <c r="W734" s="92">
        <v>1.5</v>
      </c>
      <c r="X734" s="92"/>
      <c r="Y734" s="92"/>
      <c r="Z734" s="92"/>
      <c r="AA734" s="93">
        <v>1</v>
      </c>
      <c r="AB734" s="93"/>
      <c r="AC734" s="93"/>
      <c r="AD734" s="93"/>
      <c r="AE734" s="90">
        <v>72</v>
      </c>
      <c r="AF734" s="90"/>
      <c r="AG734" s="90"/>
      <c r="AH734" s="90"/>
      <c r="AI734" s="94" t="s">
        <v>102</v>
      </c>
      <c r="AJ734" s="94"/>
      <c r="AK734" s="95"/>
    </row>
    <row r="735" spans="2:37" s="42" customFormat="1" ht="20.100000000000001" customHeight="1" x14ac:dyDescent="0.4">
      <c r="B735" s="61" t="s">
        <v>21</v>
      </c>
      <c r="C735" s="96" t="s">
        <v>1270</v>
      </c>
      <c r="D735" s="97"/>
      <c r="E735" s="97"/>
      <c r="F735" s="97"/>
      <c r="G735" s="97"/>
      <c r="H735" s="97"/>
      <c r="I735" s="97"/>
      <c r="J735" s="97"/>
      <c r="K735" s="97"/>
      <c r="L735" s="97" t="s">
        <v>1283</v>
      </c>
      <c r="M735" s="97"/>
      <c r="N735" s="97"/>
      <c r="O735" s="97"/>
      <c r="P735" s="97"/>
      <c r="Q735" s="97"/>
      <c r="R735" s="97"/>
      <c r="S735" s="94" t="s">
        <v>100</v>
      </c>
      <c r="T735" s="94"/>
      <c r="U735" s="94"/>
      <c r="V735" s="94"/>
      <c r="W735" s="92">
        <v>5</v>
      </c>
      <c r="X735" s="92"/>
      <c r="Y735" s="92"/>
      <c r="Z735" s="92"/>
      <c r="AA735" s="93">
        <v>2</v>
      </c>
      <c r="AB735" s="93"/>
      <c r="AC735" s="93"/>
      <c r="AD735" s="93"/>
      <c r="AE735" s="90">
        <v>74</v>
      </c>
      <c r="AF735" s="90"/>
      <c r="AG735" s="90"/>
      <c r="AH735" s="90"/>
      <c r="AI735" s="94" t="s">
        <v>102</v>
      </c>
      <c r="AJ735" s="94"/>
      <c r="AK735" s="95"/>
    </row>
    <row r="736" spans="2:37" s="42" customFormat="1" ht="20.100000000000001" customHeight="1" x14ac:dyDescent="0.4">
      <c r="B736" s="61" t="s">
        <v>21</v>
      </c>
      <c r="C736" s="96" t="s">
        <v>1271</v>
      </c>
      <c r="D736" s="97"/>
      <c r="E736" s="97"/>
      <c r="F736" s="97"/>
      <c r="G736" s="97"/>
      <c r="H736" s="97"/>
      <c r="I736" s="97"/>
      <c r="J736" s="97"/>
      <c r="K736" s="97"/>
      <c r="L736" s="97" t="s">
        <v>1284</v>
      </c>
      <c r="M736" s="97"/>
      <c r="N736" s="97"/>
      <c r="O736" s="97"/>
      <c r="P736" s="97"/>
      <c r="Q736" s="97"/>
      <c r="R736" s="97"/>
      <c r="S736" s="94" t="s">
        <v>100</v>
      </c>
      <c r="T736" s="94"/>
      <c r="U736" s="94"/>
      <c r="V736" s="94"/>
      <c r="W736" s="92">
        <v>5</v>
      </c>
      <c r="X736" s="92"/>
      <c r="Y736" s="92"/>
      <c r="Z736" s="92"/>
      <c r="AA736" s="93">
        <v>2</v>
      </c>
      <c r="AB736" s="93"/>
      <c r="AC736" s="93"/>
      <c r="AD736" s="93"/>
      <c r="AE736" s="90">
        <v>74</v>
      </c>
      <c r="AF736" s="90"/>
      <c r="AG736" s="90"/>
      <c r="AH736" s="90"/>
      <c r="AI736" s="94" t="s">
        <v>102</v>
      </c>
      <c r="AJ736" s="94"/>
      <c r="AK736" s="95"/>
    </row>
    <row r="737" spans="2:37" s="42" customFormat="1" ht="20.100000000000001" customHeight="1" x14ac:dyDescent="0.4">
      <c r="B737" s="61" t="s">
        <v>21</v>
      </c>
      <c r="C737" s="96" t="s">
        <v>1272</v>
      </c>
      <c r="D737" s="97"/>
      <c r="E737" s="97"/>
      <c r="F737" s="97"/>
      <c r="G737" s="97"/>
      <c r="H737" s="97"/>
      <c r="I737" s="97"/>
      <c r="J737" s="97"/>
      <c r="K737" s="97"/>
      <c r="L737" s="97" t="s">
        <v>1285</v>
      </c>
      <c r="M737" s="97"/>
      <c r="N737" s="97"/>
      <c r="O737" s="97"/>
      <c r="P737" s="97"/>
      <c r="Q737" s="97"/>
      <c r="R737" s="97"/>
      <c r="S737" s="94" t="s">
        <v>100</v>
      </c>
      <c r="T737" s="94"/>
      <c r="U737" s="94"/>
      <c r="V737" s="94"/>
      <c r="W737" s="92">
        <v>6</v>
      </c>
      <c r="X737" s="92"/>
      <c r="Y737" s="92"/>
      <c r="Z737" s="92"/>
      <c r="AA737" s="93">
        <v>1</v>
      </c>
      <c r="AB737" s="93"/>
      <c r="AC737" s="93"/>
      <c r="AD737" s="93"/>
      <c r="AE737" s="90">
        <v>38</v>
      </c>
      <c r="AF737" s="90"/>
      <c r="AG737" s="90"/>
      <c r="AH737" s="90"/>
      <c r="AI737" s="94" t="s">
        <v>102</v>
      </c>
      <c r="AJ737" s="94"/>
      <c r="AK737" s="95"/>
    </row>
    <row r="738" spans="2:37" s="42" customFormat="1" ht="20.100000000000001" customHeight="1" x14ac:dyDescent="0.4">
      <c r="B738" s="61" t="s">
        <v>21</v>
      </c>
      <c r="C738" s="96" t="s">
        <v>1273</v>
      </c>
      <c r="D738" s="97"/>
      <c r="E738" s="97"/>
      <c r="F738" s="97"/>
      <c r="G738" s="97"/>
      <c r="H738" s="97"/>
      <c r="I738" s="97"/>
      <c r="J738" s="97"/>
      <c r="K738" s="97"/>
      <c r="L738" s="97" t="s">
        <v>1286</v>
      </c>
      <c r="M738" s="97"/>
      <c r="N738" s="97"/>
      <c r="O738" s="97"/>
      <c r="P738" s="97"/>
      <c r="Q738" s="97"/>
      <c r="R738" s="97"/>
      <c r="S738" s="94" t="s">
        <v>100</v>
      </c>
      <c r="T738" s="94"/>
      <c r="U738" s="94"/>
      <c r="V738" s="94"/>
      <c r="W738" s="92">
        <v>1.5</v>
      </c>
      <c r="X738" s="92"/>
      <c r="Y738" s="92"/>
      <c r="Z738" s="92"/>
      <c r="AA738" s="93">
        <v>2</v>
      </c>
      <c r="AB738" s="93"/>
      <c r="AC738" s="93"/>
      <c r="AD738" s="93"/>
      <c r="AE738" s="90">
        <v>78</v>
      </c>
      <c r="AF738" s="90"/>
      <c r="AG738" s="90"/>
      <c r="AH738" s="90"/>
      <c r="AI738" s="94" t="s">
        <v>107</v>
      </c>
      <c r="AJ738" s="94"/>
      <c r="AK738" s="95"/>
    </row>
    <row r="739" spans="2:37" s="42" customFormat="1" ht="20.100000000000001" customHeight="1" x14ac:dyDescent="0.4">
      <c r="B739" s="61" t="s">
        <v>21</v>
      </c>
      <c r="C739" s="96" t="s">
        <v>1274</v>
      </c>
      <c r="D739" s="97"/>
      <c r="E739" s="97"/>
      <c r="F739" s="97"/>
      <c r="G739" s="97"/>
      <c r="H739" s="97"/>
      <c r="I739" s="97"/>
      <c r="J739" s="97"/>
      <c r="K739" s="97"/>
      <c r="L739" s="97" t="s">
        <v>1287</v>
      </c>
      <c r="M739" s="97"/>
      <c r="N739" s="97"/>
      <c r="O739" s="97"/>
      <c r="P739" s="97"/>
      <c r="Q739" s="97"/>
      <c r="R739" s="97"/>
      <c r="S739" s="94" t="s">
        <v>100</v>
      </c>
      <c r="T739" s="94"/>
      <c r="U739" s="94"/>
      <c r="V739" s="94"/>
      <c r="W739" s="92">
        <v>1.5</v>
      </c>
      <c r="X739" s="92"/>
      <c r="Y739" s="92"/>
      <c r="Z739" s="92"/>
      <c r="AA739" s="93">
        <v>6</v>
      </c>
      <c r="AB739" s="93"/>
      <c r="AC739" s="93"/>
      <c r="AD739" s="93"/>
      <c r="AE739" s="90">
        <v>469</v>
      </c>
      <c r="AF739" s="90"/>
      <c r="AG739" s="90"/>
      <c r="AH739" s="90"/>
      <c r="AI739" s="94" t="s">
        <v>107</v>
      </c>
      <c r="AJ739" s="94"/>
      <c r="AK739" s="95"/>
    </row>
    <row r="740" spans="2:37" s="42" customFormat="1" ht="20.100000000000001" customHeight="1" x14ac:dyDescent="0.4">
      <c r="B740" s="61" t="s">
        <v>21</v>
      </c>
      <c r="C740" s="96" t="s">
        <v>1275</v>
      </c>
      <c r="D740" s="97"/>
      <c r="E740" s="97"/>
      <c r="F740" s="97"/>
      <c r="G740" s="97"/>
      <c r="H740" s="97"/>
      <c r="I740" s="97"/>
      <c r="J740" s="97"/>
      <c r="K740" s="97"/>
      <c r="L740" s="97" t="s">
        <v>1281</v>
      </c>
      <c r="M740" s="97"/>
      <c r="N740" s="97"/>
      <c r="O740" s="97"/>
      <c r="P740" s="97"/>
      <c r="Q740" s="97"/>
      <c r="R740" s="97"/>
      <c r="S740" s="94" t="s">
        <v>100</v>
      </c>
      <c r="T740" s="94"/>
      <c r="U740" s="94"/>
      <c r="V740" s="94"/>
      <c r="W740" s="92">
        <v>3</v>
      </c>
      <c r="X740" s="92"/>
      <c r="Y740" s="92"/>
      <c r="Z740" s="92"/>
      <c r="AA740" s="93">
        <v>2</v>
      </c>
      <c r="AB740" s="93"/>
      <c r="AC740" s="93"/>
      <c r="AD740" s="93"/>
      <c r="AE740" s="90">
        <v>84</v>
      </c>
      <c r="AF740" s="90"/>
      <c r="AG740" s="90"/>
      <c r="AH740" s="90"/>
      <c r="AI740" s="94" t="s">
        <v>107</v>
      </c>
      <c r="AJ740" s="94"/>
      <c r="AK740" s="95"/>
    </row>
    <row r="741" spans="2:37" s="42" customFormat="1" ht="20.100000000000001" customHeight="1" x14ac:dyDescent="0.4">
      <c r="B741" s="61" t="s">
        <v>21</v>
      </c>
      <c r="C741" s="96" t="s">
        <v>1276</v>
      </c>
      <c r="D741" s="97"/>
      <c r="E741" s="97"/>
      <c r="F741" s="97"/>
      <c r="G741" s="97"/>
      <c r="H741" s="97"/>
      <c r="I741" s="97"/>
      <c r="J741" s="97"/>
      <c r="K741" s="97"/>
      <c r="L741" s="97" t="s">
        <v>1288</v>
      </c>
      <c r="M741" s="97"/>
      <c r="N741" s="97"/>
      <c r="O741" s="97"/>
      <c r="P741" s="97"/>
      <c r="Q741" s="97"/>
      <c r="R741" s="97"/>
      <c r="S741" s="94" t="s">
        <v>100</v>
      </c>
      <c r="T741" s="94"/>
      <c r="U741" s="94"/>
      <c r="V741" s="94"/>
      <c r="W741" s="92">
        <v>3</v>
      </c>
      <c r="X741" s="92"/>
      <c r="Y741" s="92"/>
      <c r="Z741" s="92"/>
      <c r="AA741" s="93">
        <v>2</v>
      </c>
      <c r="AB741" s="93"/>
      <c r="AC741" s="93"/>
      <c r="AD741" s="93"/>
      <c r="AE741" s="90">
        <v>97</v>
      </c>
      <c r="AF741" s="90"/>
      <c r="AG741" s="90"/>
      <c r="AH741" s="90"/>
      <c r="AI741" s="94" t="s">
        <v>107</v>
      </c>
      <c r="AJ741" s="94"/>
      <c r="AK741" s="95"/>
    </row>
    <row r="742" spans="2:37" s="42" customFormat="1" ht="20.100000000000001" customHeight="1" x14ac:dyDescent="0.4">
      <c r="B742" s="61" t="s">
        <v>21</v>
      </c>
      <c r="C742" s="96" t="s">
        <v>1277</v>
      </c>
      <c r="D742" s="97"/>
      <c r="E742" s="97"/>
      <c r="F742" s="97"/>
      <c r="G742" s="97"/>
      <c r="H742" s="97"/>
      <c r="I742" s="97"/>
      <c r="J742" s="97"/>
      <c r="K742" s="97"/>
      <c r="L742" s="97" t="s">
        <v>1289</v>
      </c>
      <c r="M742" s="97"/>
      <c r="N742" s="97"/>
      <c r="O742" s="97"/>
      <c r="P742" s="97"/>
      <c r="Q742" s="97"/>
      <c r="R742" s="97"/>
      <c r="S742" s="94" t="s">
        <v>100</v>
      </c>
      <c r="T742" s="94"/>
      <c r="U742" s="94"/>
      <c r="V742" s="94"/>
      <c r="W742" s="92">
        <v>5</v>
      </c>
      <c r="X742" s="92"/>
      <c r="Y742" s="92"/>
      <c r="Z742" s="92"/>
      <c r="AA742" s="93">
        <v>1</v>
      </c>
      <c r="AB742" s="93"/>
      <c r="AC742" s="93"/>
      <c r="AD742" s="93"/>
      <c r="AE742" s="90">
        <v>35</v>
      </c>
      <c r="AF742" s="90"/>
      <c r="AG742" s="90"/>
      <c r="AH742" s="90"/>
      <c r="AI742" s="94" t="s">
        <v>107</v>
      </c>
      <c r="AJ742" s="94"/>
      <c r="AK742" s="95"/>
    </row>
    <row r="743" spans="2:37" s="42" customFormat="1" ht="20.100000000000001" customHeight="1" x14ac:dyDescent="0.4">
      <c r="B743" s="61" t="s">
        <v>21</v>
      </c>
      <c r="C743" s="96" t="s">
        <v>1278</v>
      </c>
      <c r="D743" s="97"/>
      <c r="E743" s="97"/>
      <c r="F743" s="97"/>
      <c r="G743" s="97"/>
      <c r="H743" s="97"/>
      <c r="I743" s="97"/>
      <c r="J743" s="97"/>
      <c r="K743" s="97"/>
      <c r="L743" s="97" t="s">
        <v>1290</v>
      </c>
      <c r="M743" s="97"/>
      <c r="N743" s="97"/>
      <c r="O743" s="97"/>
      <c r="P743" s="97"/>
      <c r="Q743" s="97"/>
      <c r="R743" s="97"/>
      <c r="S743" s="94" t="s">
        <v>105</v>
      </c>
      <c r="T743" s="94"/>
      <c r="U743" s="94"/>
      <c r="V743" s="94"/>
      <c r="W743" s="92">
        <v>0.5</v>
      </c>
      <c r="X743" s="92"/>
      <c r="Y743" s="92"/>
      <c r="Z743" s="92"/>
      <c r="AA743" s="93">
        <v>1</v>
      </c>
      <c r="AB743" s="93"/>
      <c r="AC743" s="93"/>
      <c r="AD743" s="93"/>
      <c r="AE743" s="90">
        <v>530</v>
      </c>
      <c r="AF743" s="90"/>
      <c r="AG743" s="90"/>
      <c r="AH743" s="90"/>
      <c r="AI743" s="94" t="s">
        <v>107</v>
      </c>
      <c r="AJ743" s="94"/>
      <c r="AK743" s="95"/>
    </row>
    <row r="744" spans="2:37" s="42" customFormat="1" ht="20.100000000000001" customHeight="1" x14ac:dyDescent="0.4">
      <c r="B744" s="61" t="s">
        <v>22</v>
      </c>
      <c r="C744" s="96" t="s">
        <v>1296</v>
      </c>
      <c r="D744" s="97"/>
      <c r="E744" s="97"/>
      <c r="F744" s="97"/>
      <c r="G744" s="97"/>
      <c r="H744" s="97"/>
      <c r="I744" s="97"/>
      <c r="J744" s="97"/>
      <c r="K744" s="97"/>
      <c r="L744" s="97" t="s">
        <v>1316</v>
      </c>
      <c r="M744" s="97"/>
      <c r="N744" s="97"/>
      <c r="O744" s="97"/>
      <c r="P744" s="97"/>
      <c r="Q744" s="97"/>
      <c r="R744" s="97"/>
      <c r="S744" s="94" t="s">
        <v>100</v>
      </c>
      <c r="T744" s="94"/>
      <c r="U744" s="94"/>
      <c r="V744" s="94"/>
      <c r="W744" s="92">
        <v>1.5</v>
      </c>
      <c r="X744" s="92"/>
      <c r="Y744" s="92"/>
      <c r="Z744" s="92"/>
      <c r="AA744" s="93">
        <v>1</v>
      </c>
      <c r="AB744" s="93"/>
      <c r="AC744" s="93"/>
      <c r="AD744" s="93"/>
      <c r="AE744" s="90">
        <v>23</v>
      </c>
      <c r="AF744" s="90"/>
      <c r="AG744" s="90"/>
      <c r="AH744" s="90"/>
      <c r="AI744" s="94" t="s">
        <v>102</v>
      </c>
      <c r="AJ744" s="94"/>
      <c r="AK744" s="95"/>
    </row>
    <row r="745" spans="2:37" s="42" customFormat="1" ht="20.100000000000001" customHeight="1" x14ac:dyDescent="0.4">
      <c r="B745" s="61" t="s">
        <v>22</v>
      </c>
      <c r="C745" s="96" t="s">
        <v>1030</v>
      </c>
      <c r="D745" s="97"/>
      <c r="E745" s="97"/>
      <c r="F745" s="97"/>
      <c r="G745" s="97"/>
      <c r="H745" s="97"/>
      <c r="I745" s="97"/>
      <c r="J745" s="97"/>
      <c r="K745" s="97"/>
      <c r="L745" s="97" t="s">
        <v>1316</v>
      </c>
      <c r="M745" s="97"/>
      <c r="N745" s="97"/>
      <c r="O745" s="97"/>
      <c r="P745" s="97"/>
      <c r="Q745" s="97"/>
      <c r="R745" s="97"/>
      <c r="S745" s="94" t="s">
        <v>100</v>
      </c>
      <c r="T745" s="94"/>
      <c r="U745" s="94"/>
      <c r="V745" s="94"/>
      <c r="W745" s="92">
        <v>1</v>
      </c>
      <c r="X745" s="92"/>
      <c r="Y745" s="92"/>
      <c r="Z745" s="92"/>
      <c r="AA745" s="93">
        <v>1</v>
      </c>
      <c r="AB745" s="93"/>
      <c r="AC745" s="93"/>
      <c r="AD745" s="93"/>
      <c r="AE745" s="90">
        <v>23</v>
      </c>
      <c r="AF745" s="90"/>
      <c r="AG745" s="90"/>
      <c r="AH745" s="90"/>
      <c r="AI745" s="94" t="s">
        <v>102</v>
      </c>
      <c r="AJ745" s="94"/>
      <c r="AK745" s="95"/>
    </row>
    <row r="746" spans="2:37" s="42" customFormat="1" ht="20.100000000000001" customHeight="1" x14ac:dyDescent="0.4">
      <c r="B746" s="61" t="s">
        <v>22</v>
      </c>
      <c r="C746" s="96" t="s">
        <v>1297</v>
      </c>
      <c r="D746" s="97"/>
      <c r="E746" s="97"/>
      <c r="F746" s="97"/>
      <c r="G746" s="97"/>
      <c r="H746" s="97"/>
      <c r="I746" s="97"/>
      <c r="J746" s="97"/>
      <c r="K746" s="97"/>
      <c r="L746" s="97" t="s">
        <v>1316</v>
      </c>
      <c r="M746" s="97"/>
      <c r="N746" s="97"/>
      <c r="O746" s="97"/>
      <c r="P746" s="97"/>
      <c r="Q746" s="97"/>
      <c r="R746" s="97"/>
      <c r="S746" s="94" t="s">
        <v>100</v>
      </c>
      <c r="T746" s="94"/>
      <c r="U746" s="94"/>
      <c r="V746" s="94"/>
      <c r="W746" s="92">
        <v>3</v>
      </c>
      <c r="X746" s="92"/>
      <c r="Y746" s="92"/>
      <c r="Z746" s="92"/>
      <c r="AA746" s="93">
        <v>2</v>
      </c>
      <c r="AB746" s="93"/>
      <c r="AC746" s="93"/>
      <c r="AD746" s="93"/>
      <c r="AE746" s="90">
        <v>23</v>
      </c>
      <c r="AF746" s="90"/>
      <c r="AG746" s="90"/>
      <c r="AH746" s="90"/>
      <c r="AI746" s="94" t="s">
        <v>102</v>
      </c>
      <c r="AJ746" s="94"/>
      <c r="AK746" s="95"/>
    </row>
    <row r="747" spans="2:37" s="42" customFormat="1" ht="20.100000000000001" customHeight="1" x14ac:dyDescent="0.4">
      <c r="B747" s="61" t="s">
        <v>22</v>
      </c>
      <c r="C747" s="96" t="s">
        <v>1298</v>
      </c>
      <c r="D747" s="97"/>
      <c r="E747" s="97"/>
      <c r="F747" s="97"/>
      <c r="G747" s="97"/>
      <c r="H747" s="97"/>
      <c r="I747" s="97"/>
      <c r="J747" s="97"/>
      <c r="K747" s="97"/>
      <c r="L747" s="97" t="s">
        <v>1316</v>
      </c>
      <c r="M747" s="97"/>
      <c r="N747" s="97"/>
      <c r="O747" s="97"/>
      <c r="P747" s="97"/>
      <c r="Q747" s="97"/>
      <c r="R747" s="97"/>
      <c r="S747" s="94" t="s">
        <v>100</v>
      </c>
      <c r="T747" s="94"/>
      <c r="U747" s="94"/>
      <c r="V747" s="94"/>
      <c r="W747" s="92">
        <v>2</v>
      </c>
      <c r="X747" s="92"/>
      <c r="Y747" s="92"/>
      <c r="Z747" s="92"/>
      <c r="AA747" s="93">
        <v>2</v>
      </c>
      <c r="AB747" s="93"/>
      <c r="AC747" s="93"/>
      <c r="AD747" s="93"/>
      <c r="AE747" s="90">
        <v>23</v>
      </c>
      <c r="AF747" s="90"/>
      <c r="AG747" s="90"/>
      <c r="AH747" s="90"/>
      <c r="AI747" s="94" t="s">
        <v>102</v>
      </c>
      <c r="AJ747" s="94"/>
      <c r="AK747" s="95"/>
    </row>
    <row r="748" spans="2:37" s="42" customFormat="1" ht="20.100000000000001" customHeight="1" x14ac:dyDescent="0.4">
      <c r="B748" s="61" t="s">
        <v>22</v>
      </c>
      <c r="C748" s="96" t="s">
        <v>1299</v>
      </c>
      <c r="D748" s="97"/>
      <c r="E748" s="97"/>
      <c r="F748" s="97"/>
      <c r="G748" s="97"/>
      <c r="H748" s="97"/>
      <c r="I748" s="97"/>
      <c r="J748" s="97"/>
      <c r="K748" s="97"/>
      <c r="L748" s="97" t="s">
        <v>1316</v>
      </c>
      <c r="M748" s="97"/>
      <c r="N748" s="97"/>
      <c r="O748" s="97"/>
      <c r="P748" s="97"/>
      <c r="Q748" s="97"/>
      <c r="R748" s="97"/>
      <c r="S748" s="94" t="s">
        <v>100</v>
      </c>
      <c r="T748" s="94"/>
      <c r="U748" s="94"/>
      <c r="V748" s="94"/>
      <c r="W748" s="92">
        <v>1</v>
      </c>
      <c r="X748" s="92"/>
      <c r="Y748" s="92"/>
      <c r="Z748" s="92"/>
      <c r="AA748" s="93">
        <v>1</v>
      </c>
      <c r="AB748" s="93"/>
      <c r="AC748" s="93"/>
      <c r="AD748" s="93"/>
      <c r="AE748" s="90">
        <v>23</v>
      </c>
      <c r="AF748" s="90"/>
      <c r="AG748" s="90"/>
      <c r="AH748" s="90"/>
      <c r="AI748" s="94" t="s">
        <v>102</v>
      </c>
      <c r="AJ748" s="94"/>
      <c r="AK748" s="95"/>
    </row>
    <row r="749" spans="2:37" s="42" customFormat="1" ht="20.100000000000001" customHeight="1" x14ac:dyDescent="0.4">
      <c r="B749" s="61" t="s">
        <v>22</v>
      </c>
      <c r="C749" s="96" t="s">
        <v>1300</v>
      </c>
      <c r="D749" s="97"/>
      <c r="E749" s="97"/>
      <c r="F749" s="97"/>
      <c r="G749" s="97"/>
      <c r="H749" s="97"/>
      <c r="I749" s="97"/>
      <c r="J749" s="97"/>
      <c r="K749" s="97"/>
      <c r="L749" s="97" t="s">
        <v>1316</v>
      </c>
      <c r="M749" s="97"/>
      <c r="N749" s="97"/>
      <c r="O749" s="97"/>
      <c r="P749" s="97"/>
      <c r="Q749" s="97"/>
      <c r="R749" s="97"/>
      <c r="S749" s="94" t="s">
        <v>100</v>
      </c>
      <c r="T749" s="94"/>
      <c r="U749" s="94"/>
      <c r="V749" s="94"/>
      <c r="W749" s="92">
        <v>1</v>
      </c>
      <c r="X749" s="92"/>
      <c r="Y749" s="92"/>
      <c r="Z749" s="92"/>
      <c r="AA749" s="93">
        <v>1</v>
      </c>
      <c r="AB749" s="93"/>
      <c r="AC749" s="93"/>
      <c r="AD749" s="93"/>
      <c r="AE749" s="90">
        <v>23</v>
      </c>
      <c r="AF749" s="90"/>
      <c r="AG749" s="90"/>
      <c r="AH749" s="90"/>
      <c r="AI749" s="94" t="s">
        <v>102</v>
      </c>
      <c r="AJ749" s="94"/>
      <c r="AK749" s="95"/>
    </row>
    <row r="750" spans="2:37" s="42" customFormat="1" ht="20.100000000000001" customHeight="1" x14ac:dyDescent="0.4">
      <c r="B750" s="61" t="s">
        <v>22</v>
      </c>
      <c r="C750" s="96" t="s">
        <v>1301</v>
      </c>
      <c r="D750" s="97"/>
      <c r="E750" s="97"/>
      <c r="F750" s="97"/>
      <c r="G750" s="97"/>
      <c r="H750" s="97"/>
      <c r="I750" s="97"/>
      <c r="J750" s="97"/>
      <c r="K750" s="97"/>
      <c r="L750" s="97" t="s">
        <v>1316</v>
      </c>
      <c r="M750" s="97"/>
      <c r="N750" s="97"/>
      <c r="O750" s="97"/>
      <c r="P750" s="97"/>
      <c r="Q750" s="97"/>
      <c r="R750" s="97"/>
      <c r="S750" s="94" t="s">
        <v>100</v>
      </c>
      <c r="T750" s="94"/>
      <c r="U750" s="94"/>
      <c r="V750" s="94"/>
      <c r="W750" s="92">
        <v>1</v>
      </c>
      <c r="X750" s="92"/>
      <c r="Y750" s="92"/>
      <c r="Z750" s="92"/>
      <c r="AA750" s="93">
        <v>1</v>
      </c>
      <c r="AB750" s="93"/>
      <c r="AC750" s="93"/>
      <c r="AD750" s="93"/>
      <c r="AE750" s="90">
        <v>23</v>
      </c>
      <c r="AF750" s="90"/>
      <c r="AG750" s="90"/>
      <c r="AH750" s="90"/>
      <c r="AI750" s="94" t="s">
        <v>102</v>
      </c>
      <c r="AJ750" s="94"/>
      <c r="AK750" s="95"/>
    </row>
    <row r="751" spans="2:37" s="42" customFormat="1" ht="20.100000000000001" customHeight="1" x14ac:dyDescent="0.4">
      <c r="B751" s="61" t="s">
        <v>22</v>
      </c>
      <c r="C751" s="96" t="s">
        <v>795</v>
      </c>
      <c r="D751" s="97"/>
      <c r="E751" s="97"/>
      <c r="F751" s="97"/>
      <c r="G751" s="97"/>
      <c r="H751" s="97"/>
      <c r="I751" s="97"/>
      <c r="J751" s="97"/>
      <c r="K751" s="97"/>
      <c r="L751" s="97" t="s">
        <v>1316</v>
      </c>
      <c r="M751" s="97"/>
      <c r="N751" s="97"/>
      <c r="O751" s="97"/>
      <c r="P751" s="97"/>
      <c r="Q751" s="97"/>
      <c r="R751" s="97"/>
      <c r="S751" s="94" t="s">
        <v>100</v>
      </c>
      <c r="T751" s="94"/>
      <c r="U751" s="94"/>
      <c r="V751" s="94"/>
      <c r="W751" s="92">
        <v>7</v>
      </c>
      <c r="X751" s="92"/>
      <c r="Y751" s="92"/>
      <c r="Z751" s="92"/>
      <c r="AA751" s="93">
        <v>1</v>
      </c>
      <c r="AB751" s="93"/>
      <c r="AC751" s="93"/>
      <c r="AD751" s="93"/>
      <c r="AE751" s="90">
        <v>23</v>
      </c>
      <c r="AF751" s="90"/>
      <c r="AG751" s="90"/>
      <c r="AH751" s="90"/>
      <c r="AI751" s="94" t="s">
        <v>102</v>
      </c>
      <c r="AJ751" s="94"/>
      <c r="AK751" s="95"/>
    </row>
    <row r="752" spans="2:37" s="42" customFormat="1" ht="20.100000000000001" customHeight="1" x14ac:dyDescent="0.4">
      <c r="B752" s="61" t="s">
        <v>22</v>
      </c>
      <c r="C752" s="96" t="s">
        <v>917</v>
      </c>
      <c r="D752" s="97"/>
      <c r="E752" s="97"/>
      <c r="F752" s="97"/>
      <c r="G752" s="97"/>
      <c r="H752" s="97"/>
      <c r="I752" s="97"/>
      <c r="J752" s="97"/>
      <c r="K752" s="97"/>
      <c r="L752" s="97" t="s">
        <v>183</v>
      </c>
      <c r="M752" s="97"/>
      <c r="N752" s="97"/>
      <c r="O752" s="97"/>
      <c r="P752" s="97"/>
      <c r="Q752" s="97"/>
      <c r="R752" s="97"/>
      <c r="S752" s="94" t="s">
        <v>100</v>
      </c>
      <c r="T752" s="94"/>
      <c r="U752" s="94"/>
      <c r="V752" s="94"/>
      <c r="W752" s="92">
        <v>2</v>
      </c>
      <c r="X752" s="92"/>
      <c r="Y752" s="92"/>
      <c r="Z752" s="92"/>
      <c r="AA752" s="93">
        <v>1</v>
      </c>
      <c r="AB752" s="93"/>
      <c r="AC752" s="93"/>
      <c r="AD752" s="93"/>
      <c r="AE752" s="90">
        <v>11</v>
      </c>
      <c r="AF752" s="90"/>
      <c r="AG752" s="90"/>
      <c r="AH752" s="90"/>
      <c r="AI752" s="94" t="s">
        <v>102</v>
      </c>
      <c r="AJ752" s="94"/>
      <c r="AK752" s="95"/>
    </row>
    <row r="753" spans="2:37" s="42" customFormat="1" ht="20.100000000000001" customHeight="1" x14ac:dyDescent="0.4">
      <c r="B753" s="61" t="s">
        <v>22</v>
      </c>
      <c r="C753" s="96" t="s">
        <v>1302</v>
      </c>
      <c r="D753" s="97"/>
      <c r="E753" s="97"/>
      <c r="F753" s="97"/>
      <c r="G753" s="97"/>
      <c r="H753" s="97"/>
      <c r="I753" s="97"/>
      <c r="J753" s="97"/>
      <c r="K753" s="97"/>
      <c r="L753" s="97" t="s">
        <v>1317</v>
      </c>
      <c r="M753" s="97"/>
      <c r="N753" s="97"/>
      <c r="O753" s="97"/>
      <c r="P753" s="97"/>
      <c r="Q753" s="97"/>
      <c r="R753" s="97"/>
      <c r="S753" s="94" t="s">
        <v>100</v>
      </c>
      <c r="T753" s="94"/>
      <c r="U753" s="94"/>
      <c r="V753" s="94"/>
      <c r="W753" s="92">
        <v>2</v>
      </c>
      <c r="X753" s="92"/>
      <c r="Y753" s="92"/>
      <c r="Z753" s="92"/>
      <c r="AA753" s="93">
        <v>1</v>
      </c>
      <c r="AB753" s="93"/>
      <c r="AC753" s="93"/>
      <c r="AD753" s="93"/>
      <c r="AE753" s="90">
        <v>30</v>
      </c>
      <c r="AF753" s="90"/>
      <c r="AG753" s="90"/>
      <c r="AH753" s="90"/>
      <c r="AI753" s="94" t="s">
        <v>102</v>
      </c>
      <c r="AJ753" s="94"/>
      <c r="AK753" s="95"/>
    </row>
    <row r="754" spans="2:37" s="42" customFormat="1" ht="20.100000000000001" customHeight="1" x14ac:dyDescent="0.4">
      <c r="B754" s="61" t="s">
        <v>22</v>
      </c>
      <c r="C754" s="96" t="s">
        <v>1303</v>
      </c>
      <c r="D754" s="97"/>
      <c r="E754" s="97"/>
      <c r="F754" s="97"/>
      <c r="G754" s="97"/>
      <c r="H754" s="97"/>
      <c r="I754" s="97"/>
      <c r="J754" s="97"/>
      <c r="K754" s="97"/>
      <c r="L754" s="97" t="s">
        <v>1316</v>
      </c>
      <c r="M754" s="97"/>
      <c r="N754" s="97"/>
      <c r="O754" s="97"/>
      <c r="P754" s="97"/>
      <c r="Q754" s="97"/>
      <c r="R754" s="97"/>
      <c r="S754" s="94" t="s">
        <v>100</v>
      </c>
      <c r="T754" s="94"/>
      <c r="U754" s="94"/>
      <c r="V754" s="94"/>
      <c r="W754" s="92">
        <v>1</v>
      </c>
      <c r="X754" s="92"/>
      <c r="Y754" s="92"/>
      <c r="Z754" s="92"/>
      <c r="AA754" s="93">
        <v>1</v>
      </c>
      <c r="AB754" s="93"/>
      <c r="AC754" s="93"/>
      <c r="AD754" s="93"/>
      <c r="AE754" s="90">
        <v>19</v>
      </c>
      <c r="AF754" s="90"/>
      <c r="AG754" s="90"/>
      <c r="AH754" s="90"/>
      <c r="AI754" s="94" t="s">
        <v>102</v>
      </c>
      <c r="AJ754" s="94"/>
      <c r="AK754" s="95"/>
    </row>
    <row r="755" spans="2:37" s="42" customFormat="1" ht="20.100000000000001" customHeight="1" x14ac:dyDescent="0.4">
      <c r="B755" s="61" t="s">
        <v>22</v>
      </c>
      <c r="C755" s="96" t="s">
        <v>1304</v>
      </c>
      <c r="D755" s="97"/>
      <c r="E755" s="97"/>
      <c r="F755" s="97"/>
      <c r="G755" s="97"/>
      <c r="H755" s="97"/>
      <c r="I755" s="97"/>
      <c r="J755" s="97"/>
      <c r="K755" s="97"/>
      <c r="L755" s="97" t="s">
        <v>1316</v>
      </c>
      <c r="M755" s="97"/>
      <c r="N755" s="97"/>
      <c r="O755" s="97"/>
      <c r="P755" s="97"/>
      <c r="Q755" s="97"/>
      <c r="R755" s="97"/>
      <c r="S755" s="94" t="s">
        <v>100</v>
      </c>
      <c r="T755" s="94"/>
      <c r="U755" s="94"/>
      <c r="V755" s="94"/>
      <c r="W755" s="92">
        <v>1</v>
      </c>
      <c r="X755" s="92"/>
      <c r="Y755" s="92"/>
      <c r="Z755" s="92"/>
      <c r="AA755" s="93">
        <v>1</v>
      </c>
      <c r="AB755" s="93"/>
      <c r="AC755" s="93"/>
      <c r="AD755" s="93"/>
      <c r="AE755" s="90">
        <v>19</v>
      </c>
      <c r="AF755" s="90"/>
      <c r="AG755" s="90"/>
      <c r="AH755" s="90"/>
      <c r="AI755" s="94" t="s">
        <v>102</v>
      </c>
      <c r="AJ755" s="94"/>
      <c r="AK755" s="95"/>
    </row>
    <row r="756" spans="2:37" s="42" customFormat="1" ht="20.100000000000001" customHeight="1" x14ac:dyDescent="0.4">
      <c r="B756" s="61" t="s">
        <v>22</v>
      </c>
      <c r="C756" s="96" t="s">
        <v>1305</v>
      </c>
      <c r="D756" s="97"/>
      <c r="E756" s="97"/>
      <c r="F756" s="97"/>
      <c r="G756" s="97"/>
      <c r="H756" s="97"/>
      <c r="I756" s="97"/>
      <c r="J756" s="97"/>
      <c r="K756" s="97"/>
      <c r="L756" s="97" t="s">
        <v>1316</v>
      </c>
      <c r="M756" s="97"/>
      <c r="N756" s="97"/>
      <c r="O756" s="97"/>
      <c r="P756" s="97"/>
      <c r="Q756" s="97"/>
      <c r="R756" s="97"/>
      <c r="S756" s="94" t="s">
        <v>100</v>
      </c>
      <c r="T756" s="94"/>
      <c r="U756" s="94"/>
      <c r="V756" s="94"/>
      <c r="W756" s="92">
        <v>1.5</v>
      </c>
      <c r="X756" s="92"/>
      <c r="Y756" s="92"/>
      <c r="Z756" s="92"/>
      <c r="AA756" s="93">
        <v>1</v>
      </c>
      <c r="AB756" s="93"/>
      <c r="AC756" s="93"/>
      <c r="AD756" s="93"/>
      <c r="AE756" s="90">
        <v>19</v>
      </c>
      <c r="AF756" s="90"/>
      <c r="AG756" s="90"/>
      <c r="AH756" s="90"/>
      <c r="AI756" s="94" t="s">
        <v>102</v>
      </c>
      <c r="AJ756" s="94"/>
      <c r="AK756" s="95"/>
    </row>
    <row r="757" spans="2:37" s="42" customFormat="1" ht="20.100000000000001" customHeight="1" x14ac:dyDescent="0.4">
      <c r="B757" s="61" t="s">
        <v>22</v>
      </c>
      <c r="C757" s="96" t="s">
        <v>1306</v>
      </c>
      <c r="D757" s="97"/>
      <c r="E757" s="97"/>
      <c r="F757" s="97"/>
      <c r="G757" s="97"/>
      <c r="H757" s="97"/>
      <c r="I757" s="97"/>
      <c r="J757" s="97"/>
      <c r="K757" s="97"/>
      <c r="L757" s="97" t="s">
        <v>1316</v>
      </c>
      <c r="M757" s="97"/>
      <c r="N757" s="97"/>
      <c r="O757" s="97"/>
      <c r="P757" s="97"/>
      <c r="Q757" s="97"/>
      <c r="R757" s="97"/>
      <c r="S757" s="94" t="s">
        <v>100</v>
      </c>
      <c r="T757" s="94"/>
      <c r="U757" s="94"/>
      <c r="V757" s="94"/>
      <c r="W757" s="92">
        <v>1</v>
      </c>
      <c r="X757" s="92"/>
      <c r="Y757" s="92"/>
      <c r="Z757" s="92"/>
      <c r="AA757" s="93">
        <v>1</v>
      </c>
      <c r="AB757" s="93"/>
      <c r="AC757" s="93"/>
      <c r="AD757" s="93"/>
      <c r="AE757" s="90">
        <v>18</v>
      </c>
      <c r="AF757" s="90"/>
      <c r="AG757" s="90"/>
      <c r="AH757" s="90"/>
      <c r="AI757" s="94" t="s">
        <v>102</v>
      </c>
      <c r="AJ757" s="94"/>
      <c r="AK757" s="95"/>
    </row>
    <row r="758" spans="2:37" s="42" customFormat="1" ht="20.100000000000001" customHeight="1" x14ac:dyDescent="0.4">
      <c r="B758" s="61" t="s">
        <v>22</v>
      </c>
      <c r="C758" s="96" t="s">
        <v>1307</v>
      </c>
      <c r="D758" s="97"/>
      <c r="E758" s="97"/>
      <c r="F758" s="97"/>
      <c r="G758" s="97"/>
      <c r="H758" s="97"/>
      <c r="I758" s="97"/>
      <c r="J758" s="97"/>
      <c r="K758" s="97"/>
      <c r="L758" s="97" t="s">
        <v>1316</v>
      </c>
      <c r="M758" s="97"/>
      <c r="N758" s="97"/>
      <c r="O758" s="97"/>
      <c r="P758" s="97"/>
      <c r="Q758" s="97"/>
      <c r="R758" s="97"/>
      <c r="S758" s="94" t="s">
        <v>100</v>
      </c>
      <c r="T758" s="94"/>
      <c r="U758" s="94"/>
      <c r="V758" s="94"/>
      <c r="W758" s="92">
        <v>2.5</v>
      </c>
      <c r="X758" s="92"/>
      <c r="Y758" s="92"/>
      <c r="Z758" s="92"/>
      <c r="AA758" s="93">
        <v>1</v>
      </c>
      <c r="AB758" s="93"/>
      <c r="AC758" s="93"/>
      <c r="AD758" s="93"/>
      <c r="AE758" s="90">
        <v>18</v>
      </c>
      <c r="AF758" s="90"/>
      <c r="AG758" s="90"/>
      <c r="AH758" s="90"/>
      <c r="AI758" s="94" t="s">
        <v>102</v>
      </c>
      <c r="AJ758" s="94"/>
      <c r="AK758" s="95"/>
    </row>
    <row r="759" spans="2:37" s="42" customFormat="1" ht="20.100000000000001" customHeight="1" x14ac:dyDescent="0.4">
      <c r="B759" s="61" t="s">
        <v>22</v>
      </c>
      <c r="C759" s="96" t="s">
        <v>1308</v>
      </c>
      <c r="D759" s="97"/>
      <c r="E759" s="97"/>
      <c r="F759" s="97"/>
      <c r="G759" s="97"/>
      <c r="H759" s="97"/>
      <c r="I759" s="97"/>
      <c r="J759" s="97"/>
      <c r="K759" s="97"/>
      <c r="L759" s="97" t="s">
        <v>1316</v>
      </c>
      <c r="M759" s="97"/>
      <c r="N759" s="97"/>
      <c r="O759" s="97"/>
      <c r="P759" s="97"/>
      <c r="Q759" s="97"/>
      <c r="R759" s="97"/>
      <c r="S759" s="94" t="s">
        <v>100</v>
      </c>
      <c r="T759" s="94"/>
      <c r="U759" s="94"/>
      <c r="V759" s="94"/>
      <c r="W759" s="92">
        <v>1.5</v>
      </c>
      <c r="X759" s="92"/>
      <c r="Y759" s="92"/>
      <c r="Z759" s="92"/>
      <c r="AA759" s="93">
        <v>1</v>
      </c>
      <c r="AB759" s="93"/>
      <c r="AC759" s="93"/>
      <c r="AD759" s="93"/>
      <c r="AE759" s="90">
        <v>19</v>
      </c>
      <c r="AF759" s="90"/>
      <c r="AG759" s="90"/>
      <c r="AH759" s="90"/>
      <c r="AI759" s="94" t="s">
        <v>102</v>
      </c>
      <c r="AJ759" s="94"/>
      <c r="AK759" s="95"/>
    </row>
    <row r="760" spans="2:37" s="42" customFormat="1" ht="20.100000000000001" customHeight="1" x14ac:dyDescent="0.4">
      <c r="B760" s="61" t="s">
        <v>22</v>
      </c>
      <c r="C760" s="96" t="s">
        <v>994</v>
      </c>
      <c r="D760" s="97"/>
      <c r="E760" s="97"/>
      <c r="F760" s="97"/>
      <c r="G760" s="97"/>
      <c r="H760" s="97"/>
      <c r="I760" s="97"/>
      <c r="J760" s="97"/>
      <c r="K760" s="97"/>
      <c r="L760" s="97" t="s">
        <v>1316</v>
      </c>
      <c r="M760" s="97"/>
      <c r="N760" s="97"/>
      <c r="O760" s="97"/>
      <c r="P760" s="97"/>
      <c r="Q760" s="97"/>
      <c r="R760" s="97"/>
      <c r="S760" s="94" t="s">
        <v>100</v>
      </c>
      <c r="T760" s="94"/>
      <c r="U760" s="94"/>
      <c r="V760" s="94"/>
      <c r="W760" s="92">
        <v>1.5</v>
      </c>
      <c r="X760" s="92"/>
      <c r="Y760" s="92"/>
      <c r="Z760" s="92"/>
      <c r="AA760" s="93">
        <v>1</v>
      </c>
      <c r="AB760" s="93"/>
      <c r="AC760" s="93"/>
      <c r="AD760" s="93"/>
      <c r="AE760" s="90">
        <v>19</v>
      </c>
      <c r="AF760" s="90"/>
      <c r="AG760" s="90"/>
      <c r="AH760" s="90"/>
      <c r="AI760" s="94" t="s">
        <v>102</v>
      </c>
      <c r="AJ760" s="94"/>
      <c r="AK760" s="95"/>
    </row>
    <row r="761" spans="2:37" s="42" customFormat="1" ht="20.100000000000001" customHeight="1" x14ac:dyDescent="0.4">
      <c r="B761" s="61" t="s">
        <v>22</v>
      </c>
      <c r="C761" s="96" t="s">
        <v>1309</v>
      </c>
      <c r="D761" s="97"/>
      <c r="E761" s="97"/>
      <c r="F761" s="97"/>
      <c r="G761" s="97"/>
      <c r="H761" s="97"/>
      <c r="I761" s="97"/>
      <c r="J761" s="97"/>
      <c r="K761" s="97"/>
      <c r="L761" s="97" t="s">
        <v>1318</v>
      </c>
      <c r="M761" s="97"/>
      <c r="N761" s="97"/>
      <c r="O761" s="97"/>
      <c r="P761" s="97"/>
      <c r="Q761" s="97"/>
      <c r="R761" s="97"/>
      <c r="S761" s="94" t="s">
        <v>100</v>
      </c>
      <c r="T761" s="94"/>
      <c r="U761" s="94"/>
      <c r="V761" s="94"/>
      <c r="W761" s="92">
        <v>3</v>
      </c>
      <c r="X761" s="92"/>
      <c r="Y761" s="92"/>
      <c r="Z761" s="92"/>
      <c r="AA761" s="93">
        <v>1</v>
      </c>
      <c r="AB761" s="93"/>
      <c r="AC761" s="93"/>
      <c r="AD761" s="93"/>
      <c r="AE761" s="90">
        <v>33</v>
      </c>
      <c r="AF761" s="90"/>
      <c r="AG761" s="90"/>
      <c r="AH761" s="90"/>
      <c r="AI761" s="94" t="s">
        <v>107</v>
      </c>
      <c r="AJ761" s="94"/>
      <c r="AK761" s="95"/>
    </row>
    <row r="762" spans="2:37" s="42" customFormat="1" ht="20.100000000000001" customHeight="1" x14ac:dyDescent="0.4">
      <c r="B762" s="61" t="s">
        <v>22</v>
      </c>
      <c r="C762" s="96" t="s">
        <v>1310</v>
      </c>
      <c r="D762" s="97"/>
      <c r="E762" s="97"/>
      <c r="F762" s="97"/>
      <c r="G762" s="97"/>
      <c r="H762" s="97"/>
      <c r="I762" s="97"/>
      <c r="J762" s="97"/>
      <c r="K762" s="97"/>
      <c r="L762" s="97" t="s">
        <v>1319</v>
      </c>
      <c r="M762" s="97"/>
      <c r="N762" s="97"/>
      <c r="O762" s="97"/>
      <c r="P762" s="97"/>
      <c r="Q762" s="97"/>
      <c r="R762" s="97"/>
      <c r="S762" s="94" t="s">
        <v>100</v>
      </c>
      <c r="T762" s="94"/>
      <c r="U762" s="94"/>
      <c r="V762" s="94"/>
      <c r="W762" s="92">
        <v>3</v>
      </c>
      <c r="X762" s="92"/>
      <c r="Y762" s="92"/>
      <c r="Z762" s="92"/>
      <c r="AA762" s="93">
        <v>1</v>
      </c>
      <c r="AB762" s="93"/>
      <c r="AC762" s="93"/>
      <c r="AD762" s="93"/>
      <c r="AE762" s="90">
        <v>29</v>
      </c>
      <c r="AF762" s="90"/>
      <c r="AG762" s="90"/>
      <c r="AH762" s="90"/>
      <c r="AI762" s="94" t="s">
        <v>107</v>
      </c>
      <c r="AJ762" s="94"/>
      <c r="AK762" s="95"/>
    </row>
    <row r="763" spans="2:37" s="42" customFormat="1" ht="20.100000000000001" customHeight="1" x14ac:dyDescent="0.4">
      <c r="B763" s="61" t="s">
        <v>22</v>
      </c>
      <c r="C763" s="96" t="s">
        <v>1311</v>
      </c>
      <c r="D763" s="97"/>
      <c r="E763" s="97"/>
      <c r="F763" s="97"/>
      <c r="G763" s="97"/>
      <c r="H763" s="97"/>
      <c r="I763" s="97"/>
      <c r="J763" s="97"/>
      <c r="K763" s="97"/>
      <c r="L763" s="97" t="s">
        <v>1320</v>
      </c>
      <c r="M763" s="97"/>
      <c r="N763" s="97"/>
      <c r="O763" s="97"/>
      <c r="P763" s="97"/>
      <c r="Q763" s="97"/>
      <c r="R763" s="97"/>
      <c r="S763" s="94" t="s">
        <v>100</v>
      </c>
      <c r="T763" s="94"/>
      <c r="U763" s="94"/>
      <c r="V763" s="94"/>
      <c r="W763" s="92">
        <v>1.5</v>
      </c>
      <c r="X763" s="92"/>
      <c r="Y763" s="92"/>
      <c r="Z763" s="92"/>
      <c r="AA763" s="93">
        <v>4</v>
      </c>
      <c r="AB763" s="93"/>
      <c r="AC763" s="93"/>
      <c r="AD763" s="93"/>
      <c r="AE763" s="90">
        <v>143</v>
      </c>
      <c r="AF763" s="90"/>
      <c r="AG763" s="90"/>
      <c r="AH763" s="90"/>
      <c r="AI763" s="94" t="s">
        <v>107</v>
      </c>
      <c r="AJ763" s="94"/>
      <c r="AK763" s="95"/>
    </row>
    <row r="764" spans="2:37" s="42" customFormat="1" ht="20.100000000000001" customHeight="1" x14ac:dyDescent="0.4">
      <c r="B764" s="61" t="s">
        <v>22</v>
      </c>
      <c r="C764" s="96" t="s">
        <v>558</v>
      </c>
      <c r="D764" s="97"/>
      <c r="E764" s="97"/>
      <c r="F764" s="97"/>
      <c r="G764" s="97"/>
      <c r="H764" s="97"/>
      <c r="I764" s="97"/>
      <c r="J764" s="97"/>
      <c r="K764" s="97"/>
      <c r="L764" s="97" t="s">
        <v>1321</v>
      </c>
      <c r="M764" s="97"/>
      <c r="N764" s="97"/>
      <c r="O764" s="97"/>
      <c r="P764" s="97"/>
      <c r="Q764" s="97"/>
      <c r="R764" s="97"/>
      <c r="S764" s="94" t="s">
        <v>100</v>
      </c>
      <c r="T764" s="94"/>
      <c r="U764" s="94"/>
      <c r="V764" s="94"/>
      <c r="W764" s="92">
        <v>3</v>
      </c>
      <c r="X764" s="92"/>
      <c r="Y764" s="92"/>
      <c r="Z764" s="92"/>
      <c r="AA764" s="93">
        <v>1</v>
      </c>
      <c r="AB764" s="93"/>
      <c r="AC764" s="93"/>
      <c r="AD764" s="93"/>
      <c r="AE764" s="90">
        <v>38</v>
      </c>
      <c r="AF764" s="90"/>
      <c r="AG764" s="90"/>
      <c r="AH764" s="90"/>
      <c r="AI764" s="94" t="s">
        <v>102</v>
      </c>
      <c r="AJ764" s="94"/>
      <c r="AK764" s="95"/>
    </row>
    <row r="765" spans="2:37" s="42" customFormat="1" ht="20.100000000000001" customHeight="1" x14ac:dyDescent="0.4">
      <c r="B765" s="61" t="s">
        <v>22</v>
      </c>
      <c r="C765" s="96" t="s">
        <v>1312</v>
      </c>
      <c r="D765" s="97"/>
      <c r="E765" s="97"/>
      <c r="F765" s="97"/>
      <c r="G765" s="97"/>
      <c r="H765" s="97"/>
      <c r="I765" s="97"/>
      <c r="J765" s="97"/>
      <c r="K765" s="97"/>
      <c r="L765" s="97" t="s">
        <v>1322</v>
      </c>
      <c r="M765" s="97"/>
      <c r="N765" s="97"/>
      <c r="O765" s="97"/>
      <c r="P765" s="97"/>
      <c r="Q765" s="97"/>
      <c r="R765" s="97"/>
      <c r="S765" s="94" t="s">
        <v>100</v>
      </c>
      <c r="T765" s="94"/>
      <c r="U765" s="94"/>
      <c r="V765" s="94"/>
      <c r="W765" s="92">
        <v>3</v>
      </c>
      <c r="X765" s="92"/>
      <c r="Y765" s="92"/>
      <c r="Z765" s="92"/>
      <c r="AA765" s="93">
        <v>1</v>
      </c>
      <c r="AB765" s="93"/>
      <c r="AC765" s="93"/>
      <c r="AD765" s="93"/>
      <c r="AE765" s="90">
        <v>37</v>
      </c>
      <c r="AF765" s="90"/>
      <c r="AG765" s="90"/>
      <c r="AH765" s="90"/>
      <c r="AI765" s="94" t="s">
        <v>102</v>
      </c>
      <c r="AJ765" s="94"/>
      <c r="AK765" s="95"/>
    </row>
    <row r="766" spans="2:37" s="42" customFormat="1" ht="20.100000000000001" customHeight="1" x14ac:dyDescent="0.4">
      <c r="B766" s="61" t="s">
        <v>22</v>
      </c>
      <c r="C766" s="96" t="s">
        <v>1313</v>
      </c>
      <c r="D766" s="97"/>
      <c r="E766" s="97"/>
      <c r="F766" s="97"/>
      <c r="G766" s="97"/>
      <c r="H766" s="97"/>
      <c r="I766" s="97"/>
      <c r="J766" s="97"/>
      <c r="K766" s="97"/>
      <c r="L766" s="97" t="s">
        <v>1318</v>
      </c>
      <c r="M766" s="97"/>
      <c r="N766" s="97"/>
      <c r="O766" s="97"/>
      <c r="P766" s="97"/>
      <c r="Q766" s="97"/>
      <c r="R766" s="97"/>
      <c r="S766" s="94" t="s">
        <v>100</v>
      </c>
      <c r="T766" s="94"/>
      <c r="U766" s="94"/>
      <c r="V766" s="94"/>
      <c r="W766" s="92">
        <v>3</v>
      </c>
      <c r="X766" s="92"/>
      <c r="Y766" s="92"/>
      <c r="Z766" s="92"/>
      <c r="AA766" s="93">
        <v>1</v>
      </c>
      <c r="AB766" s="93"/>
      <c r="AC766" s="93"/>
      <c r="AD766" s="93"/>
      <c r="AE766" s="90">
        <v>23</v>
      </c>
      <c r="AF766" s="90"/>
      <c r="AG766" s="90"/>
      <c r="AH766" s="90"/>
      <c r="AI766" s="94" t="s">
        <v>107</v>
      </c>
      <c r="AJ766" s="94"/>
      <c r="AK766" s="95"/>
    </row>
    <row r="767" spans="2:37" s="42" customFormat="1" ht="20.100000000000001" customHeight="1" x14ac:dyDescent="0.4">
      <c r="B767" s="61" t="s">
        <v>22</v>
      </c>
      <c r="C767" s="96" t="s">
        <v>956</v>
      </c>
      <c r="D767" s="97"/>
      <c r="E767" s="97"/>
      <c r="F767" s="97"/>
      <c r="G767" s="97"/>
      <c r="H767" s="97"/>
      <c r="I767" s="97"/>
      <c r="J767" s="97"/>
      <c r="K767" s="97"/>
      <c r="L767" s="97" t="s">
        <v>1323</v>
      </c>
      <c r="M767" s="97"/>
      <c r="N767" s="97"/>
      <c r="O767" s="97"/>
      <c r="P767" s="97"/>
      <c r="Q767" s="97"/>
      <c r="R767" s="97"/>
      <c r="S767" s="94" t="s">
        <v>100</v>
      </c>
      <c r="T767" s="94"/>
      <c r="U767" s="94"/>
      <c r="V767" s="94"/>
      <c r="W767" s="92">
        <v>1</v>
      </c>
      <c r="X767" s="92"/>
      <c r="Y767" s="92"/>
      <c r="Z767" s="92"/>
      <c r="AA767" s="93">
        <v>4</v>
      </c>
      <c r="AB767" s="93"/>
      <c r="AC767" s="93"/>
      <c r="AD767" s="93"/>
      <c r="AE767" s="90">
        <v>170</v>
      </c>
      <c r="AF767" s="90"/>
      <c r="AG767" s="90"/>
      <c r="AH767" s="90"/>
      <c r="AI767" s="94" t="s">
        <v>102</v>
      </c>
      <c r="AJ767" s="94"/>
      <c r="AK767" s="95"/>
    </row>
    <row r="768" spans="2:37" s="42" customFormat="1" ht="20.100000000000001" customHeight="1" x14ac:dyDescent="0.4">
      <c r="B768" s="61" t="s">
        <v>22</v>
      </c>
      <c r="C768" s="96" t="s">
        <v>1314</v>
      </c>
      <c r="D768" s="97"/>
      <c r="E768" s="97"/>
      <c r="F768" s="97"/>
      <c r="G768" s="97"/>
      <c r="H768" s="97"/>
      <c r="I768" s="97"/>
      <c r="J768" s="97"/>
      <c r="K768" s="97"/>
      <c r="L768" s="97" t="s">
        <v>1324</v>
      </c>
      <c r="M768" s="97"/>
      <c r="N768" s="97"/>
      <c r="O768" s="97"/>
      <c r="P768" s="97"/>
      <c r="Q768" s="97"/>
      <c r="R768" s="97"/>
      <c r="S768" s="94" t="s">
        <v>100</v>
      </c>
      <c r="T768" s="94"/>
      <c r="U768" s="94"/>
      <c r="V768" s="94"/>
      <c r="W768" s="92">
        <v>1</v>
      </c>
      <c r="X768" s="92"/>
      <c r="Y768" s="92"/>
      <c r="Z768" s="92"/>
      <c r="AA768" s="93">
        <v>1</v>
      </c>
      <c r="AB768" s="93"/>
      <c r="AC768" s="93"/>
      <c r="AD768" s="93"/>
      <c r="AE768" s="90">
        <v>6</v>
      </c>
      <c r="AF768" s="90"/>
      <c r="AG768" s="90"/>
      <c r="AH768" s="90"/>
      <c r="AI768" s="94" t="s">
        <v>102</v>
      </c>
      <c r="AJ768" s="94"/>
      <c r="AK768" s="95"/>
    </row>
    <row r="769" spans="2:37" s="42" customFormat="1" ht="20.100000000000001" customHeight="1" x14ac:dyDescent="0.4">
      <c r="B769" s="61" t="s">
        <v>22</v>
      </c>
      <c r="C769" s="96" t="s">
        <v>1315</v>
      </c>
      <c r="D769" s="97"/>
      <c r="E769" s="97"/>
      <c r="F769" s="97"/>
      <c r="G769" s="97"/>
      <c r="H769" s="97"/>
      <c r="I769" s="97"/>
      <c r="J769" s="97"/>
      <c r="K769" s="97"/>
      <c r="L769" s="97" t="s">
        <v>1318</v>
      </c>
      <c r="M769" s="97"/>
      <c r="N769" s="97"/>
      <c r="O769" s="97"/>
      <c r="P769" s="97"/>
      <c r="Q769" s="97"/>
      <c r="R769" s="97"/>
      <c r="S769" s="94" t="s">
        <v>100</v>
      </c>
      <c r="T769" s="94"/>
      <c r="U769" s="94"/>
      <c r="V769" s="94"/>
      <c r="W769" s="92">
        <v>1.5</v>
      </c>
      <c r="X769" s="92"/>
      <c r="Y769" s="92"/>
      <c r="Z769" s="92"/>
      <c r="AA769" s="93">
        <v>2</v>
      </c>
      <c r="AB769" s="93"/>
      <c r="AC769" s="93"/>
      <c r="AD769" s="93"/>
      <c r="AE769" s="90">
        <v>56</v>
      </c>
      <c r="AF769" s="90"/>
      <c r="AG769" s="90"/>
      <c r="AH769" s="90"/>
      <c r="AI769" s="94" t="s">
        <v>107</v>
      </c>
      <c r="AJ769" s="94"/>
      <c r="AK769" s="95"/>
    </row>
    <row r="770" spans="2:37" s="42" customFormat="1" ht="20.100000000000001" customHeight="1" x14ac:dyDescent="0.4">
      <c r="B770" s="61" t="s">
        <v>23</v>
      </c>
      <c r="C770" s="96" t="s">
        <v>1328</v>
      </c>
      <c r="D770" s="97"/>
      <c r="E770" s="97"/>
      <c r="F770" s="97"/>
      <c r="G770" s="97"/>
      <c r="H770" s="97"/>
      <c r="I770" s="97"/>
      <c r="J770" s="97"/>
      <c r="K770" s="97"/>
      <c r="L770" s="97" t="s">
        <v>130</v>
      </c>
      <c r="M770" s="97"/>
      <c r="N770" s="97"/>
      <c r="O770" s="97"/>
      <c r="P770" s="97"/>
      <c r="Q770" s="97"/>
      <c r="R770" s="97"/>
      <c r="S770" s="94" t="s">
        <v>100</v>
      </c>
      <c r="T770" s="94"/>
      <c r="U770" s="94"/>
      <c r="V770" s="94"/>
      <c r="W770" s="92">
        <v>2</v>
      </c>
      <c r="X770" s="92"/>
      <c r="Y770" s="92"/>
      <c r="Z770" s="92"/>
      <c r="AA770" s="93">
        <v>1</v>
      </c>
      <c r="AB770" s="93"/>
      <c r="AC770" s="93"/>
      <c r="AD770" s="93"/>
      <c r="AE770" s="90">
        <v>17</v>
      </c>
      <c r="AF770" s="90"/>
      <c r="AG770" s="90"/>
      <c r="AH770" s="90"/>
      <c r="AI770" s="94" t="s">
        <v>102</v>
      </c>
      <c r="AJ770" s="94"/>
      <c r="AK770" s="95"/>
    </row>
    <row r="771" spans="2:37" s="42" customFormat="1" ht="20.100000000000001" customHeight="1" x14ac:dyDescent="0.4">
      <c r="B771" s="61" t="s">
        <v>23</v>
      </c>
      <c r="C771" s="96" t="s">
        <v>1329</v>
      </c>
      <c r="D771" s="97"/>
      <c r="E771" s="97"/>
      <c r="F771" s="97"/>
      <c r="G771" s="97"/>
      <c r="H771" s="97"/>
      <c r="I771" s="97"/>
      <c r="J771" s="97"/>
      <c r="K771" s="97"/>
      <c r="L771" s="97" t="s">
        <v>130</v>
      </c>
      <c r="M771" s="97"/>
      <c r="N771" s="97"/>
      <c r="O771" s="97"/>
      <c r="P771" s="97"/>
      <c r="Q771" s="97"/>
      <c r="R771" s="97"/>
      <c r="S771" s="94" t="s">
        <v>100</v>
      </c>
      <c r="T771" s="94"/>
      <c r="U771" s="94"/>
      <c r="V771" s="94"/>
      <c r="W771" s="92">
        <v>1</v>
      </c>
      <c r="X771" s="92"/>
      <c r="Y771" s="92"/>
      <c r="Z771" s="92"/>
      <c r="AA771" s="93">
        <v>1</v>
      </c>
      <c r="AB771" s="93"/>
      <c r="AC771" s="93"/>
      <c r="AD771" s="93"/>
      <c r="AE771" s="90">
        <v>17</v>
      </c>
      <c r="AF771" s="90"/>
      <c r="AG771" s="90"/>
      <c r="AH771" s="90"/>
      <c r="AI771" s="94" t="s">
        <v>102</v>
      </c>
      <c r="AJ771" s="94"/>
      <c r="AK771" s="95"/>
    </row>
    <row r="772" spans="2:37" s="42" customFormat="1" ht="20.100000000000001" customHeight="1" x14ac:dyDescent="0.4">
      <c r="B772" s="61" t="s">
        <v>23</v>
      </c>
      <c r="C772" s="96" t="s">
        <v>1330</v>
      </c>
      <c r="D772" s="97"/>
      <c r="E772" s="97"/>
      <c r="F772" s="97"/>
      <c r="G772" s="97"/>
      <c r="H772" s="97"/>
      <c r="I772" s="97"/>
      <c r="J772" s="97"/>
      <c r="K772" s="97"/>
      <c r="L772" s="97" t="s">
        <v>130</v>
      </c>
      <c r="M772" s="97"/>
      <c r="N772" s="97"/>
      <c r="O772" s="97"/>
      <c r="P772" s="97"/>
      <c r="Q772" s="97"/>
      <c r="R772" s="97"/>
      <c r="S772" s="94" t="s">
        <v>100</v>
      </c>
      <c r="T772" s="94"/>
      <c r="U772" s="94"/>
      <c r="V772" s="94"/>
      <c r="W772" s="92">
        <v>1</v>
      </c>
      <c r="X772" s="92"/>
      <c r="Y772" s="92"/>
      <c r="Z772" s="92"/>
      <c r="AA772" s="93">
        <v>1</v>
      </c>
      <c r="AB772" s="93"/>
      <c r="AC772" s="93"/>
      <c r="AD772" s="93"/>
      <c r="AE772" s="90">
        <v>17</v>
      </c>
      <c r="AF772" s="90"/>
      <c r="AG772" s="90"/>
      <c r="AH772" s="90"/>
      <c r="AI772" s="94" t="s">
        <v>102</v>
      </c>
      <c r="AJ772" s="94"/>
      <c r="AK772" s="95"/>
    </row>
    <row r="773" spans="2:37" s="42" customFormat="1" ht="20.100000000000001" customHeight="1" x14ac:dyDescent="0.4">
      <c r="B773" s="61" t="s">
        <v>23</v>
      </c>
      <c r="C773" s="96" t="s">
        <v>1331</v>
      </c>
      <c r="D773" s="97"/>
      <c r="E773" s="97"/>
      <c r="F773" s="97"/>
      <c r="G773" s="97"/>
      <c r="H773" s="97"/>
      <c r="I773" s="97"/>
      <c r="J773" s="97"/>
      <c r="K773" s="97"/>
      <c r="L773" s="97" t="s">
        <v>130</v>
      </c>
      <c r="M773" s="97"/>
      <c r="N773" s="97"/>
      <c r="O773" s="97"/>
      <c r="P773" s="97"/>
      <c r="Q773" s="97"/>
      <c r="R773" s="97"/>
      <c r="S773" s="94" t="s">
        <v>100</v>
      </c>
      <c r="T773" s="94"/>
      <c r="U773" s="94"/>
      <c r="V773" s="94"/>
      <c r="W773" s="92">
        <v>3.5</v>
      </c>
      <c r="X773" s="92"/>
      <c r="Y773" s="92"/>
      <c r="Z773" s="92"/>
      <c r="AA773" s="93">
        <v>1</v>
      </c>
      <c r="AB773" s="93"/>
      <c r="AC773" s="93"/>
      <c r="AD773" s="93"/>
      <c r="AE773" s="90">
        <v>17</v>
      </c>
      <c r="AF773" s="90"/>
      <c r="AG773" s="90"/>
      <c r="AH773" s="90"/>
      <c r="AI773" s="94" t="s">
        <v>102</v>
      </c>
      <c r="AJ773" s="94"/>
      <c r="AK773" s="95"/>
    </row>
    <row r="774" spans="2:37" s="42" customFormat="1" ht="20.100000000000001" customHeight="1" x14ac:dyDescent="0.4">
      <c r="B774" s="61" t="s">
        <v>23</v>
      </c>
      <c r="C774" s="96" t="s">
        <v>182</v>
      </c>
      <c r="D774" s="97"/>
      <c r="E774" s="97"/>
      <c r="F774" s="97"/>
      <c r="G774" s="97"/>
      <c r="H774" s="97"/>
      <c r="I774" s="97"/>
      <c r="J774" s="97"/>
      <c r="K774" s="97"/>
      <c r="L774" s="97" t="s">
        <v>130</v>
      </c>
      <c r="M774" s="97"/>
      <c r="N774" s="97"/>
      <c r="O774" s="97"/>
      <c r="P774" s="97"/>
      <c r="Q774" s="97"/>
      <c r="R774" s="97"/>
      <c r="S774" s="94" t="s">
        <v>100</v>
      </c>
      <c r="T774" s="94"/>
      <c r="U774" s="94"/>
      <c r="V774" s="94"/>
      <c r="W774" s="92">
        <v>1</v>
      </c>
      <c r="X774" s="92"/>
      <c r="Y774" s="92"/>
      <c r="Z774" s="92"/>
      <c r="AA774" s="93">
        <v>1</v>
      </c>
      <c r="AB774" s="93"/>
      <c r="AC774" s="93"/>
      <c r="AD774" s="93"/>
      <c r="AE774" s="90">
        <v>17</v>
      </c>
      <c r="AF774" s="90"/>
      <c r="AG774" s="90"/>
      <c r="AH774" s="90"/>
      <c r="AI774" s="94" t="s">
        <v>102</v>
      </c>
      <c r="AJ774" s="94"/>
      <c r="AK774" s="95"/>
    </row>
    <row r="775" spans="2:37" s="42" customFormat="1" ht="20.100000000000001" customHeight="1" x14ac:dyDescent="0.4">
      <c r="B775" s="61" t="s">
        <v>23</v>
      </c>
      <c r="C775" s="96" t="s">
        <v>1332</v>
      </c>
      <c r="D775" s="97"/>
      <c r="E775" s="97"/>
      <c r="F775" s="97"/>
      <c r="G775" s="97"/>
      <c r="H775" s="97"/>
      <c r="I775" s="97"/>
      <c r="J775" s="97"/>
      <c r="K775" s="97"/>
      <c r="L775" s="97" t="s">
        <v>130</v>
      </c>
      <c r="M775" s="97"/>
      <c r="N775" s="97"/>
      <c r="O775" s="97"/>
      <c r="P775" s="97"/>
      <c r="Q775" s="97"/>
      <c r="R775" s="97"/>
      <c r="S775" s="94" t="s">
        <v>100</v>
      </c>
      <c r="T775" s="94"/>
      <c r="U775" s="94"/>
      <c r="V775" s="94"/>
      <c r="W775" s="92">
        <v>1</v>
      </c>
      <c r="X775" s="92"/>
      <c r="Y775" s="92"/>
      <c r="Z775" s="92"/>
      <c r="AA775" s="93">
        <v>1</v>
      </c>
      <c r="AB775" s="93"/>
      <c r="AC775" s="93"/>
      <c r="AD775" s="93"/>
      <c r="AE775" s="90">
        <v>13</v>
      </c>
      <c r="AF775" s="90"/>
      <c r="AG775" s="90"/>
      <c r="AH775" s="90"/>
      <c r="AI775" s="94" t="s">
        <v>102</v>
      </c>
      <c r="AJ775" s="94"/>
      <c r="AK775" s="95"/>
    </row>
    <row r="776" spans="2:37" s="42" customFormat="1" ht="20.100000000000001" customHeight="1" x14ac:dyDescent="0.4">
      <c r="B776" s="61" t="s">
        <v>23</v>
      </c>
      <c r="C776" s="96" t="s">
        <v>1330</v>
      </c>
      <c r="D776" s="97"/>
      <c r="E776" s="97"/>
      <c r="F776" s="97"/>
      <c r="G776" s="97"/>
      <c r="H776" s="97"/>
      <c r="I776" s="97"/>
      <c r="J776" s="97"/>
      <c r="K776" s="97"/>
      <c r="L776" s="97" t="s">
        <v>99</v>
      </c>
      <c r="M776" s="97"/>
      <c r="N776" s="97"/>
      <c r="O776" s="97"/>
      <c r="P776" s="97"/>
      <c r="Q776" s="97"/>
      <c r="R776" s="97"/>
      <c r="S776" s="94" t="s">
        <v>100</v>
      </c>
      <c r="T776" s="94"/>
      <c r="U776" s="94"/>
      <c r="V776" s="94"/>
      <c r="W776" s="92">
        <v>1</v>
      </c>
      <c r="X776" s="92"/>
      <c r="Y776" s="92"/>
      <c r="Z776" s="92"/>
      <c r="AA776" s="93">
        <v>1</v>
      </c>
      <c r="AB776" s="93"/>
      <c r="AC776" s="93"/>
      <c r="AD776" s="93"/>
      <c r="AE776" s="90">
        <v>13</v>
      </c>
      <c r="AF776" s="90"/>
      <c r="AG776" s="90"/>
      <c r="AH776" s="90"/>
      <c r="AI776" s="94" t="s">
        <v>102</v>
      </c>
      <c r="AJ776" s="94"/>
      <c r="AK776" s="95"/>
    </row>
    <row r="777" spans="2:37" s="42" customFormat="1" ht="20.100000000000001" customHeight="1" x14ac:dyDescent="0.4">
      <c r="B777" s="61" t="s">
        <v>23</v>
      </c>
      <c r="C777" s="96" t="s">
        <v>1329</v>
      </c>
      <c r="D777" s="97"/>
      <c r="E777" s="97"/>
      <c r="F777" s="97"/>
      <c r="G777" s="97"/>
      <c r="H777" s="97"/>
      <c r="I777" s="97"/>
      <c r="J777" s="97"/>
      <c r="K777" s="97"/>
      <c r="L777" s="97" t="s">
        <v>99</v>
      </c>
      <c r="M777" s="97"/>
      <c r="N777" s="97"/>
      <c r="O777" s="97"/>
      <c r="P777" s="97"/>
      <c r="Q777" s="97"/>
      <c r="R777" s="97"/>
      <c r="S777" s="94" t="s">
        <v>100</v>
      </c>
      <c r="T777" s="94"/>
      <c r="U777" s="94"/>
      <c r="V777" s="94"/>
      <c r="W777" s="92">
        <v>1</v>
      </c>
      <c r="X777" s="92"/>
      <c r="Y777" s="92"/>
      <c r="Z777" s="92"/>
      <c r="AA777" s="93">
        <v>1</v>
      </c>
      <c r="AB777" s="93"/>
      <c r="AC777" s="93"/>
      <c r="AD777" s="93"/>
      <c r="AE777" s="90">
        <v>13</v>
      </c>
      <c r="AF777" s="90"/>
      <c r="AG777" s="90"/>
      <c r="AH777" s="90"/>
      <c r="AI777" s="94" t="s">
        <v>102</v>
      </c>
      <c r="AJ777" s="94"/>
      <c r="AK777" s="95"/>
    </row>
    <row r="778" spans="2:37" s="42" customFormat="1" ht="20.100000000000001" customHeight="1" x14ac:dyDescent="0.4">
      <c r="B778" s="61" t="s">
        <v>23</v>
      </c>
      <c r="C778" s="96" t="s">
        <v>1330</v>
      </c>
      <c r="D778" s="97"/>
      <c r="E778" s="97"/>
      <c r="F778" s="97"/>
      <c r="G778" s="97"/>
      <c r="H778" s="97"/>
      <c r="I778" s="97"/>
      <c r="J778" s="97"/>
      <c r="K778" s="97"/>
      <c r="L778" s="97" t="s">
        <v>187</v>
      </c>
      <c r="M778" s="97"/>
      <c r="N778" s="97"/>
      <c r="O778" s="97"/>
      <c r="P778" s="97"/>
      <c r="Q778" s="97"/>
      <c r="R778" s="97"/>
      <c r="S778" s="94" t="s">
        <v>100</v>
      </c>
      <c r="T778" s="94"/>
      <c r="U778" s="94"/>
      <c r="V778" s="94"/>
      <c r="W778" s="92">
        <v>1</v>
      </c>
      <c r="X778" s="92"/>
      <c r="Y778" s="92"/>
      <c r="Z778" s="92"/>
      <c r="AA778" s="93">
        <v>1</v>
      </c>
      <c r="AB778" s="93"/>
      <c r="AC778" s="93"/>
      <c r="AD778" s="93"/>
      <c r="AE778" s="90">
        <v>3</v>
      </c>
      <c r="AF778" s="90"/>
      <c r="AG778" s="90"/>
      <c r="AH778" s="90"/>
      <c r="AI778" s="94" t="s">
        <v>102</v>
      </c>
      <c r="AJ778" s="94"/>
      <c r="AK778" s="95"/>
    </row>
    <row r="779" spans="2:37" s="42" customFormat="1" ht="20.100000000000001" customHeight="1" x14ac:dyDescent="0.4">
      <c r="B779" s="61" t="s">
        <v>23</v>
      </c>
      <c r="C779" s="96" t="s">
        <v>1329</v>
      </c>
      <c r="D779" s="97"/>
      <c r="E779" s="97"/>
      <c r="F779" s="97"/>
      <c r="G779" s="97"/>
      <c r="H779" s="97"/>
      <c r="I779" s="97"/>
      <c r="J779" s="97"/>
      <c r="K779" s="97"/>
      <c r="L779" s="97" t="s">
        <v>187</v>
      </c>
      <c r="M779" s="97"/>
      <c r="N779" s="97"/>
      <c r="O779" s="97"/>
      <c r="P779" s="97"/>
      <c r="Q779" s="97"/>
      <c r="R779" s="97"/>
      <c r="S779" s="94" t="s">
        <v>100</v>
      </c>
      <c r="T779" s="94"/>
      <c r="U779" s="94"/>
      <c r="V779" s="94"/>
      <c r="W779" s="92">
        <v>1</v>
      </c>
      <c r="X779" s="92"/>
      <c r="Y779" s="92"/>
      <c r="Z779" s="92"/>
      <c r="AA779" s="93">
        <v>1</v>
      </c>
      <c r="AB779" s="93"/>
      <c r="AC779" s="93"/>
      <c r="AD779" s="93"/>
      <c r="AE779" s="90">
        <v>3</v>
      </c>
      <c r="AF779" s="90"/>
      <c r="AG779" s="90"/>
      <c r="AH779" s="90"/>
      <c r="AI779" s="94" t="s">
        <v>102</v>
      </c>
      <c r="AJ779" s="94"/>
      <c r="AK779" s="95"/>
    </row>
    <row r="780" spans="2:37" s="42" customFormat="1" ht="20.100000000000001" customHeight="1" x14ac:dyDescent="0.4">
      <c r="B780" s="61" t="s">
        <v>23</v>
      </c>
      <c r="C780" s="96" t="s">
        <v>1333</v>
      </c>
      <c r="D780" s="97"/>
      <c r="E780" s="97"/>
      <c r="F780" s="97"/>
      <c r="G780" s="97"/>
      <c r="H780" s="97"/>
      <c r="I780" s="97"/>
      <c r="J780" s="97"/>
      <c r="K780" s="97"/>
      <c r="L780" s="97" t="s">
        <v>1347</v>
      </c>
      <c r="M780" s="97"/>
      <c r="N780" s="97"/>
      <c r="O780" s="97"/>
      <c r="P780" s="97"/>
      <c r="Q780" s="97"/>
      <c r="R780" s="97"/>
      <c r="S780" s="94" t="s">
        <v>100</v>
      </c>
      <c r="T780" s="94"/>
      <c r="U780" s="94"/>
      <c r="V780" s="94"/>
      <c r="W780" s="92">
        <v>1.5</v>
      </c>
      <c r="X780" s="92"/>
      <c r="Y780" s="92"/>
      <c r="Z780" s="92"/>
      <c r="AA780" s="93">
        <v>1</v>
      </c>
      <c r="AB780" s="93"/>
      <c r="AC780" s="93"/>
      <c r="AD780" s="93"/>
      <c r="AE780" s="90">
        <v>21</v>
      </c>
      <c r="AF780" s="90"/>
      <c r="AG780" s="90"/>
      <c r="AH780" s="90"/>
      <c r="AI780" s="94" t="s">
        <v>107</v>
      </c>
      <c r="AJ780" s="94"/>
      <c r="AK780" s="95"/>
    </row>
    <row r="781" spans="2:37" s="42" customFormat="1" ht="20.100000000000001" customHeight="1" x14ac:dyDescent="0.4">
      <c r="B781" s="61" t="s">
        <v>23</v>
      </c>
      <c r="C781" s="96" t="s">
        <v>1334</v>
      </c>
      <c r="D781" s="97"/>
      <c r="E781" s="97"/>
      <c r="F781" s="97"/>
      <c r="G781" s="97"/>
      <c r="H781" s="97"/>
      <c r="I781" s="97"/>
      <c r="J781" s="97"/>
      <c r="K781" s="97"/>
      <c r="L781" s="97" t="s">
        <v>1347</v>
      </c>
      <c r="M781" s="97"/>
      <c r="N781" s="97"/>
      <c r="O781" s="97"/>
      <c r="P781" s="97"/>
      <c r="Q781" s="97"/>
      <c r="R781" s="97"/>
      <c r="S781" s="94" t="s">
        <v>100</v>
      </c>
      <c r="T781" s="94"/>
      <c r="U781" s="94"/>
      <c r="V781" s="94"/>
      <c r="W781" s="92">
        <v>3</v>
      </c>
      <c r="X781" s="92"/>
      <c r="Y781" s="92"/>
      <c r="Z781" s="92"/>
      <c r="AA781" s="93">
        <v>1</v>
      </c>
      <c r="AB781" s="93"/>
      <c r="AC781" s="93"/>
      <c r="AD781" s="93"/>
      <c r="AE781" s="90">
        <v>7</v>
      </c>
      <c r="AF781" s="90"/>
      <c r="AG781" s="90"/>
      <c r="AH781" s="90"/>
      <c r="AI781" s="94" t="s">
        <v>107</v>
      </c>
      <c r="AJ781" s="94"/>
      <c r="AK781" s="95"/>
    </row>
    <row r="782" spans="2:37" s="42" customFormat="1" ht="20.100000000000001" customHeight="1" x14ac:dyDescent="0.4">
      <c r="B782" s="61" t="s">
        <v>23</v>
      </c>
      <c r="C782" s="96" t="s">
        <v>1335</v>
      </c>
      <c r="D782" s="97"/>
      <c r="E782" s="97"/>
      <c r="F782" s="97"/>
      <c r="G782" s="97"/>
      <c r="H782" s="97"/>
      <c r="I782" s="97"/>
      <c r="J782" s="97"/>
      <c r="K782" s="97"/>
      <c r="L782" s="97" t="s">
        <v>1347</v>
      </c>
      <c r="M782" s="97"/>
      <c r="N782" s="97"/>
      <c r="O782" s="97"/>
      <c r="P782" s="97"/>
      <c r="Q782" s="97"/>
      <c r="R782" s="97"/>
      <c r="S782" s="94" t="s">
        <v>100</v>
      </c>
      <c r="T782" s="94"/>
      <c r="U782" s="94"/>
      <c r="V782" s="94"/>
      <c r="W782" s="92">
        <v>3</v>
      </c>
      <c r="X782" s="92"/>
      <c r="Y782" s="92"/>
      <c r="Z782" s="92"/>
      <c r="AA782" s="93">
        <v>1</v>
      </c>
      <c r="AB782" s="93"/>
      <c r="AC782" s="93"/>
      <c r="AD782" s="93"/>
      <c r="AE782" s="90">
        <v>20</v>
      </c>
      <c r="AF782" s="90"/>
      <c r="AG782" s="90"/>
      <c r="AH782" s="90"/>
      <c r="AI782" s="94" t="s">
        <v>107</v>
      </c>
      <c r="AJ782" s="94"/>
      <c r="AK782" s="95"/>
    </row>
    <row r="783" spans="2:37" s="42" customFormat="1" ht="20.100000000000001" customHeight="1" x14ac:dyDescent="0.4">
      <c r="B783" s="61" t="s">
        <v>23</v>
      </c>
      <c r="C783" s="96" t="s">
        <v>1336</v>
      </c>
      <c r="D783" s="97"/>
      <c r="E783" s="97"/>
      <c r="F783" s="97"/>
      <c r="G783" s="97"/>
      <c r="H783" s="97"/>
      <c r="I783" s="97"/>
      <c r="J783" s="97"/>
      <c r="K783" s="97"/>
      <c r="L783" s="97" t="s">
        <v>106</v>
      </c>
      <c r="M783" s="97"/>
      <c r="N783" s="97"/>
      <c r="O783" s="97"/>
      <c r="P783" s="97"/>
      <c r="Q783" s="97"/>
      <c r="R783" s="97"/>
      <c r="S783" s="94" t="s">
        <v>100</v>
      </c>
      <c r="T783" s="94"/>
      <c r="U783" s="94"/>
      <c r="V783" s="94"/>
      <c r="W783" s="92">
        <v>2</v>
      </c>
      <c r="X783" s="92"/>
      <c r="Y783" s="92"/>
      <c r="Z783" s="92"/>
      <c r="AA783" s="93">
        <v>2</v>
      </c>
      <c r="AB783" s="93"/>
      <c r="AC783" s="93"/>
      <c r="AD783" s="93"/>
      <c r="AE783" s="90">
        <v>135</v>
      </c>
      <c r="AF783" s="90"/>
      <c r="AG783" s="90"/>
      <c r="AH783" s="90"/>
      <c r="AI783" s="94" t="s">
        <v>107</v>
      </c>
      <c r="AJ783" s="94"/>
      <c r="AK783" s="95"/>
    </row>
    <row r="784" spans="2:37" s="42" customFormat="1" ht="20.100000000000001" customHeight="1" x14ac:dyDescent="0.4">
      <c r="B784" s="61" t="s">
        <v>23</v>
      </c>
      <c r="C784" s="96" t="s">
        <v>279</v>
      </c>
      <c r="D784" s="97"/>
      <c r="E784" s="97"/>
      <c r="F784" s="97"/>
      <c r="G784" s="97"/>
      <c r="H784" s="97"/>
      <c r="I784" s="97"/>
      <c r="J784" s="97"/>
      <c r="K784" s="97"/>
      <c r="L784" s="97" t="s">
        <v>106</v>
      </c>
      <c r="M784" s="97"/>
      <c r="N784" s="97"/>
      <c r="O784" s="97"/>
      <c r="P784" s="97"/>
      <c r="Q784" s="97"/>
      <c r="R784" s="97"/>
      <c r="S784" s="94" t="s">
        <v>100</v>
      </c>
      <c r="T784" s="94"/>
      <c r="U784" s="94"/>
      <c r="V784" s="94"/>
      <c r="W784" s="92">
        <v>1.5</v>
      </c>
      <c r="X784" s="92"/>
      <c r="Y784" s="92"/>
      <c r="Z784" s="92"/>
      <c r="AA784" s="93">
        <v>2</v>
      </c>
      <c r="AB784" s="93"/>
      <c r="AC784" s="93"/>
      <c r="AD784" s="93"/>
      <c r="AE784" s="90">
        <v>92</v>
      </c>
      <c r="AF784" s="90"/>
      <c r="AG784" s="90"/>
      <c r="AH784" s="90"/>
      <c r="AI784" s="94" t="s">
        <v>107</v>
      </c>
      <c r="AJ784" s="94"/>
      <c r="AK784" s="95"/>
    </row>
    <row r="785" spans="2:37" s="42" customFormat="1" ht="20.100000000000001" customHeight="1" x14ac:dyDescent="0.4">
      <c r="B785" s="61" t="s">
        <v>23</v>
      </c>
      <c r="C785" s="96" t="s">
        <v>1337</v>
      </c>
      <c r="D785" s="97"/>
      <c r="E785" s="97"/>
      <c r="F785" s="97"/>
      <c r="G785" s="97"/>
      <c r="H785" s="97"/>
      <c r="I785" s="97"/>
      <c r="J785" s="97"/>
      <c r="K785" s="97"/>
      <c r="L785" s="97" t="s">
        <v>158</v>
      </c>
      <c r="M785" s="97"/>
      <c r="N785" s="97"/>
      <c r="O785" s="97"/>
      <c r="P785" s="97"/>
      <c r="Q785" s="97"/>
      <c r="R785" s="97"/>
      <c r="S785" s="94" t="s">
        <v>100</v>
      </c>
      <c r="T785" s="94"/>
      <c r="U785" s="94"/>
      <c r="V785" s="94"/>
      <c r="W785" s="92">
        <v>1.5</v>
      </c>
      <c r="X785" s="92"/>
      <c r="Y785" s="92"/>
      <c r="Z785" s="92"/>
      <c r="AA785" s="93">
        <v>1</v>
      </c>
      <c r="AB785" s="93"/>
      <c r="AC785" s="93"/>
      <c r="AD785" s="93"/>
      <c r="AE785" s="90">
        <v>23</v>
      </c>
      <c r="AF785" s="90"/>
      <c r="AG785" s="90"/>
      <c r="AH785" s="90"/>
      <c r="AI785" s="94" t="s">
        <v>102</v>
      </c>
      <c r="AJ785" s="94"/>
      <c r="AK785" s="95"/>
    </row>
    <row r="786" spans="2:37" s="42" customFormat="1" ht="20.100000000000001" customHeight="1" x14ac:dyDescent="0.4">
      <c r="B786" s="61" t="s">
        <v>23</v>
      </c>
      <c r="C786" s="96" t="s">
        <v>1338</v>
      </c>
      <c r="D786" s="97"/>
      <c r="E786" s="97"/>
      <c r="F786" s="97"/>
      <c r="G786" s="97"/>
      <c r="H786" s="97"/>
      <c r="I786" s="97"/>
      <c r="J786" s="97"/>
      <c r="K786" s="97"/>
      <c r="L786" s="97" t="s">
        <v>1348</v>
      </c>
      <c r="M786" s="97"/>
      <c r="N786" s="97"/>
      <c r="O786" s="97"/>
      <c r="P786" s="97"/>
      <c r="Q786" s="97"/>
      <c r="R786" s="97"/>
      <c r="S786" s="94" t="s">
        <v>100</v>
      </c>
      <c r="T786" s="94"/>
      <c r="U786" s="94"/>
      <c r="V786" s="94"/>
      <c r="W786" s="92">
        <v>2</v>
      </c>
      <c r="X786" s="92"/>
      <c r="Y786" s="92"/>
      <c r="Z786" s="92"/>
      <c r="AA786" s="93">
        <v>1</v>
      </c>
      <c r="AB786" s="93"/>
      <c r="AC786" s="93"/>
      <c r="AD786" s="93"/>
      <c r="AE786" s="90">
        <v>6</v>
      </c>
      <c r="AF786" s="90"/>
      <c r="AG786" s="90"/>
      <c r="AH786" s="90"/>
      <c r="AI786" s="94" t="s">
        <v>107</v>
      </c>
      <c r="AJ786" s="94"/>
      <c r="AK786" s="95"/>
    </row>
    <row r="787" spans="2:37" s="42" customFormat="1" ht="20.100000000000001" customHeight="1" x14ac:dyDescent="0.4">
      <c r="B787" s="61" t="s">
        <v>23</v>
      </c>
      <c r="C787" s="96" t="s">
        <v>1330</v>
      </c>
      <c r="D787" s="97"/>
      <c r="E787" s="97"/>
      <c r="F787" s="97"/>
      <c r="G787" s="97"/>
      <c r="H787" s="97"/>
      <c r="I787" s="97"/>
      <c r="J787" s="97"/>
      <c r="K787" s="97"/>
      <c r="L787" s="97" t="s">
        <v>106</v>
      </c>
      <c r="M787" s="97"/>
      <c r="N787" s="97"/>
      <c r="O787" s="97"/>
      <c r="P787" s="97"/>
      <c r="Q787" s="97"/>
      <c r="R787" s="97"/>
      <c r="S787" s="94" t="s">
        <v>100</v>
      </c>
      <c r="T787" s="94"/>
      <c r="U787" s="94"/>
      <c r="V787" s="94"/>
      <c r="W787" s="92">
        <v>1.5</v>
      </c>
      <c r="X787" s="92"/>
      <c r="Y787" s="92"/>
      <c r="Z787" s="92"/>
      <c r="AA787" s="93">
        <v>2</v>
      </c>
      <c r="AB787" s="93"/>
      <c r="AC787" s="93"/>
      <c r="AD787" s="93"/>
      <c r="AE787" s="90">
        <v>120</v>
      </c>
      <c r="AF787" s="90"/>
      <c r="AG787" s="90"/>
      <c r="AH787" s="90"/>
      <c r="AI787" s="94" t="s">
        <v>107</v>
      </c>
      <c r="AJ787" s="94"/>
      <c r="AK787" s="95"/>
    </row>
    <row r="788" spans="2:37" s="42" customFormat="1" ht="20.100000000000001" customHeight="1" x14ac:dyDescent="0.4">
      <c r="B788" s="61" t="s">
        <v>23</v>
      </c>
      <c r="C788" s="96" t="s">
        <v>1339</v>
      </c>
      <c r="D788" s="97"/>
      <c r="E788" s="97"/>
      <c r="F788" s="97"/>
      <c r="G788" s="97"/>
      <c r="H788" s="97"/>
      <c r="I788" s="97"/>
      <c r="J788" s="97"/>
      <c r="K788" s="97"/>
      <c r="L788" s="97" t="s">
        <v>1347</v>
      </c>
      <c r="M788" s="97"/>
      <c r="N788" s="97"/>
      <c r="O788" s="97"/>
      <c r="P788" s="97"/>
      <c r="Q788" s="97"/>
      <c r="R788" s="97"/>
      <c r="S788" s="94" t="s">
        <v>100</v>
      </c>
      <c r="T788" s="94"/>
      <c r="U788" s="94"/>
      <c r="V788" s="94"/>
      <c r="W788" s="92">
        <v>3</v>
      </c>
      <c r="X788" s="92"/>
      <c r="Y788" s="92"/>
      <c r="Z788" s="92"/>
      <c r="AA788" s="93">
        <v>1</v>
      </c>
      <c r="AB788" s="93"/>
      <c r="AC788" s="93"/>
      <c r="AD788" s="93"/>
      <c r="AE788" s="90">
        <v>14</v>
      </c>
      <c r="AF788" s="90"/>
      <c r="AG788" s="90"/>
      <c r="AH788" s="90"/>
      <c r="AI788" s="94" t="s">
        <v>107</v>
      </c>
      <c r="AJ788" s="94"/>
      <c r="AK788" s="95"/>
    </row>
    <row r="789" spans="2:37" s="42" customFormat="1" ht="20.100000000000001" customHeight="1" x14ac:dyDescent="0.4">
      <c r="B789" s="61" t="s">
        <v>23</v>
      </c>
      <c r="C789" s="96" t="s">
        <v>1340</v>
      </c>
      <c r="D789" s="97"/>
      <c r="E789" s="97"/>
      <c r="F789" s="97"/>
      <c r="G789" s="97"/>
      <c r="H789" s="97"/>
      <c r="I789" s="97"/>
      <c r="J789" s="97"/>
      <c r="K789" s="97"/>
      <c r="L789" s="97" t="s">
        <v>1347</v>
      </c>
      <c r="M789" s="97"/>
      <c r="N789" s="97"/>
      <c r="O789" s="97"/>
      <c r="P789" s="97"/>
      <c r="Q789" s="97"/>
      <c r="R789" s="97"/>
      <c r="S789" s="94" t="s">
        <v>100</v>
      </c>
      <c r="T789" s="94"/>
      <c r="U789" s="94"/>
      <c r="V789" s="94"/>
      <c r="W789" s="92">
        <v>3</v>
      </c>
      <c r="X789" s="92"/>
      <c r="Y789" s="92"/>
      <c r="Z789" s="92"/>
      <c r="AA789" s="93">
        <v>1</v>
      </c>
      <c r="AB789" s="93"/>
      <c r="AC789" s="93"/>
      <c r="AD789" s="93"/>
      <c r="AE789" s="90">
        <v>14</v>
      </c>
      <c r="AF789" s="90"/>
      <c r="AG789" s="90"/>
      <c r="AH789" s="90"/>
      <c r="AI789" s="94" t="s">
        <v>107</v>
      </c>
      <c r="AJ789" s="94"/>
      <c r="AK789" s="95"/>
    </row>
    <row r="790" spans="2:37" s="42" customFormat="1" ht="20.100000000000001" customHeight="1" x14ac:dyDescent="0.4">
      <c r="B790" s="61" t="s">
        <v>23</v>
      </c>
      <c r="C790" s="96" t="s">
        <v>1341</v>
      </c>
      <c r="D790" s="97"/>
      <c r="E790" s="97"/>
      <c r="F790" s="97"/>
      <c r="G790" s="97"/>
      <c r="H790" s="97"/>
      <c r="I790" s="97"/>
      <c r="J790" s="97"/>
      <c r="K790" s="97"/>
      <c r="L790" s="97" t="s">
        <v>1347</v>
      </c>
      <c r="M790" s="97"/>
      <c r="N790" s="97"/>
      <c r="O790" s="97"/>
      <c r="P790" s="97"/>
      <c r="Q790" s="97"/>
      <c r="R790" s="97"/>
      <c r="S790" s="94" t="s">
        <v>100</v>
      </c>
      <c r="T790" s="94"/>
      <c r="U790" s="94"/>
      <c r="V790" s="94"/>
      <c r="W790" s="92">
        <v>1.5</v>
      </c>
      <c r="X790" s="92"/>
      <c r="Y790" s="92"/>
      <c r="Z790" s="92"/>
      <c r="AA790" s="93">
        <v>1</v>
      </c>
      <c r="AB790" s="93"/>
      <c r="AC790" s="93"/>
      <c r="AD790" s="93"/>
      <c r="AE790" s="90">
        <v>49</v>
      </c>
      <c r="AF790" s="90"/>
      <c r="AG790" s="90"/>
      <c r="AH790" s="90"/>
      <c r="AI790" s="94" t="s">
        <v>107</v>
      </c>
      <c r="AJ790" s="94"/>
      <c r="AK790" s="95"/>
    </row>
    <row r="791" spans="2:37" s="42" customFormat="1" ht="20.100000000000001" customHeight="1" x14ac:dyDescent="0.4">
      <c r="B791" s="61" t="s">
        <v>23</v>
      </c>
      <c r="C791" s="96" t="s">
        <v>1342</v>
      </c>
      <c r="D791" s="97"/>
      <c r="E791" s="97"/>
      <c r="F791" s="97"/>
      <c r="G791" s="97"/>
      <c r="H791" s="97"/>
      <c r="I791" s="97"/>
      <c r="J791" s="97"/>
      <c r="K791" s="97"/>
      <c r="L791" s="97" t="s">
        <v>130</v>
      </c>
      <c r="M791" s="97"/>
      <c r="N791" s="97"/>
      <c r="O791" s="97"/>
      <c r="P791" s="97"/>
      <c r="Q791" s="97"/>
      <c r="R791" s="97"/>
      <c r="S791" s="94" t="s">
        <v>100</v>
      </c>
      <c r="T791" s="94"/>
      <c r="U791" s="94"/>
      <c r="V791" s="94"/>
      <c r="W791" s="92">
        <v>1</v>
      </c>
      <c r="X791" s="92"/>
      <c r="Y791" s="92"/>
      <c r="Z791" s="92"/>
      <c r="AA791" s="93">
        <v>1</v>
      </c>
      <c r="AB791" s="93"/>
      <c r="AC791" s="93"/>
      <c r="AD791" s="93"/>
      <c r="AE791" s="90">
        <v>17</v>
      </c>
      <c r="AF791" s="90"/>
      <c r="AG791" s="90"/>
      <c r="AH791" s="90"/>
      <c r="AI791" s="94" t="s">
        <v>102</v>
      </c>
      <c r="AJ791" s="94"/>
      <c r="AK791" s="95"/>
    </row>
    <row r="792" spans="2:37" s="42" customFormat="1" ht="20.100000000000001" customHeight="1" x14ac:dyDescent="0.4">
      <c r="B792" s="61" t="s">
        <v>23</v>
      </c>
      <c r="C792" s="96" t="s">
        <v>1343</v>
      </c>
      <c r="D792" s="97"/>
      <c r="E792" s="97"/>
      <c r="F792" s="97"/>
      <c r="G792" s="97"/>
      <c r="H792" s="97"/>
      <c r="I792" s="97"/>
      <c r="J792" s="97"/>
      <c r="K792" s="97"/>
      <c r="L792" s="97" t="s">
        <v>130</v>
      </c>
      <c r="M792" s="97"/>
      <c r="N792" s="97"/>
      <c r="O792" s="97"/>
      <c r="P792" s="97"/>
      <c r="Q792" s="97"/>
      <c r="R792" s="97"/>
      <c r="S792" s="94" t="s">
        <v>100</v>
      </c>
      <c r="T792" s="94"/>
      <c r="U792" s="94"/>
      <c r="V792" s="94"/>
      <c r="W792" s="92">
        <v>1</v>
      </c>
      <c r="X792" s="92"/>
      <c r="Y792" s="92"/>
      <c r="Z792" s="92"/>
      <c r="AA792" s="93">
        <v>1</v>
      </c>
      <c r="AB792" s="93"/>
      <c r="AC792" s="93"/>
      <c r="AD792" s="93"/>
      <c r="AE792" s="90">
        <v>17</v>
      </c>
      <c r="AF792" s="90"/>
      <c r="AG792" s="90"/>
      <c r="AH792" s="90"/>
      <c r="AI792" s="94" t="s">
        <v>102</v>
      </c>
      <c r="AJ792" s="94"/>
      <c r="AK792" s="95"/>
    </row>
    <row r="793" spans="2:37" s="42" customFormat="1" ht="20.100000000000001" customHeight="1" x14ac:dyDescent="0.4">
      <c r="B793" s="61" t="s">
        <v>23</v>
      </c>
      <c r="C793" s="96" t="s">
        <v>1344</v>
      </c>
      <c r="D793" s="97"/>
      <c r="E793" s="97"/>
      <c r="F793" s="97"/>
      <c r="G793" s="97"/>
      <c r="H793" s="97"/>
      <c r="I793" s="97"/>
      <c r="J793" s="97"/>
      <c r="K793" s="97"/>
      <c r="L793" s="97" t="s">
        <v>1349</v>
      </c>
      <c r="M793" s="97"/>
      <c r="N793" s="97"/>
      <c r="O793" s="97"/>
      <c r="P793" s="97"/>
      <c r="Q793" s="97"/>
      <c r="R793" s="97"/>
      <c r="S793" s="94" t="s">
        <v>100</v>
      </c>
      <c r="T793" s="94"/>
      <c r="U793" s="94"/>
      <c r="V793" s="94"/>
      <c r="W793" s="92">
        <v>3</v>
      </c>
      <c r="X793" s="92"/>
      <c r="Y793" s="92"/>
      <c r="Z793" s="92"/>
      <c r="AA793" s="93">
        <v>2</v>
      </c>
      <c r="AB793" s="93"/>
      <c r="AC793" s="93"/>
      <c r="AD793" s="93"/>
      <c r="AE793" s="90">
        <v>60</v>
      </c>
      <c r="AF793" s="90"/>
      <c r="AG793" s="90"/>
      <c r="AH793" s="90"/>
      <c r="AI793" s="94" t="s">
        <v>102</v>
      </c>
      <c r="AJ793" s="94"/>
      <c r="AK793" s="95"/>
    </row>
    <row r="794" spans="2:37" s="42" customFormat="1" ht="20.100000000000001" customHeight="1" x14ac:dyDescent="0.4">
      <c r="B794" s="61" t="s">
        <v>23</v>
      </c>
      <c r="C794" s="96" t="s">
        <v>1345</v>
      </c>
      <c r="D794" s="97"/>
      <c r="E794" s="97"/>
      <c r="F794" s="97"/>
      <c r="G794" s="97"/>
      <c r="H794" s="97"/>
      <c r="I794" s="97"/>
      <c r="J794" s="97"/>
      <c r="K794" s="97"/>
      <c r="L794" s="97" t="s">
        <v>1347</v>
      </c>
      <c r="M794" s="97"/>
      <c r="N794" s="97"/>
      <c r="O794" s="97"/>
      <c r="P794" s="97"/>
      <c r="Q794" s="97"/>
      <c r="R794" s="97"/>
      <c r="S794" s="94" t="s">
        <v>100</v>
      </c>
      <c r="T794" s="94"/>
      <c r="U794" s="94"/>
      <c r="V794" s="94"/>
      <c r="W794" s="92">
        <v>2</v>
      </c>
      <c r="X794" s="92"/>
      <c r="Y794" s="92"/>
      <c r="Z794" s="92"/>
      <c r="AA794" s="93">
        <v>1</v>
      </c>
      <c r="AB794" s="93"/>
      <c r="AC794" s="93"/>
      <c r="AD794" s="93"/>
      <c r="AE794" s="90">
        <v>32</v>
      </c>
      <c r="AF794" s="90"/>
      <c r="AG794" s="90"/>
      <c r="AH794" s="90"/>
      <c r="AI794" s="94" t="s">
        <v>107</v>
      </c>
      <c r="AJ794" s="94"/>
      <c r="AK794" s="95"/>
    </row>
    <row r="795" spans="2:37" s="42" customFormat="1" ht="20.100000000000001" customHeight="1" x14ac:dyDescent="0.4">
      <c r="B795" s="61" t="s">
        <v>23</v>
      </c>
      <c r="C795" s="96" t="s">
        <v>1346</v>
      </c>
      <c r="D795" s="97"/>
      <c r="E795" s="97"/>
      <c r="F795" s="97"/>
      <c r="G795" s="97"/>
      <c r="H795" s="97"/>
      <c r="I795" s="97"/>
      <c r="J795" s="97"/>
      <c r="K795" s="97"/>
      <c r="L795" s="97" t="s">
        <v>1347</v>
      </c>
      <c r="M795" s="97"/>
      <c r="N795" s="97"/>
      <c r="O795" s="97"/>
      <c r="P795" s="97"/>
      <c r="Q795" s="97"/>
      <c r="R795" s="97"/>
      <c r="S795" s="94" t="s">
        <v>100</v>
      </c>
      <c r="T795" s="94"/>
      <c r="U795" s="94"/>
      <c r="V795" s="94"/>
      <c r="W795" s="92">
        <v>1</v>
      </c>
      <c r="X795" s="92"/>
      <c r="Y795" s="92"/>
      <c r="Z795" s="92"/>
      <c r="AA795" s="93">
        <v>1</v>
      </c>
      <c r="AB795" s="93"/>
      <c r="AC795" s="93"/>
      <c r="AD795" s="93"/>
      <c r="AE795" s="90">
        <v>24</v>
      </c>
      <c r="AF795" s="90"/>
      <c r="AG795" s="90"/>
      <c r="AH795" s="90"/>
      <c r="AI795" s="94" t="s">
        <v>107</v>
      </c>
      <c r="AJ795" s="94"/>
      <c r="AK795" s="95"/>
    </row>
    <row r="796" spans="2:37" s="42" customFormat="1" ht="20.100000000000001" customHeight="1" x14ac:dyDescent="0.4">
      <c r="B796" s="61" t="s">
        <v>23</v>
      </c>
      <c r="C796" s="96" t="s">
        <v>1329</v>
      </c>
      <c r="D796" s="97"/>
      <c r="E796" s="97"/>
      <c r="F796" s="97"/>
      <c r="G796" s="97"/>
      <c r="H796" s="97"/>
      <c r="I796" s="97"/>
      <c r="J796" s="97"/>
      <c r="K796" s="97"/>
      <c r="L796" s="97" t="s">
        <v>158</v>
      </c>
      <c r="M796" s="97"/>
      <c r="N796" s="97"/>
      <c r="O796" s="97"/>
      <c r="P796" s="97"/>
      <c r="Q796" s="97"/>
      <c r="R796" s="97"/>
      <c r="S796" s="94" t="s">
        <v>100</v>
      </c>
      <c r="T796" s="94"/>
      <c r="U796" s="94"/>
      <c r="V796" s="94"/>
      <c r="W796" s="92">
        <v>3</v>
      </c>
      <c r="X796" s="92"/>
      <c r="Y796" s="92"/>
      <c r="Z796" s="92"/>
      <c r="AA796" s="93">
        <v>1</v>
      </c>
      <c r="AB796" s="93"/>
      <c r="AC796" s="93"/>
      <c r="AD796" s="93"/>
      <c r="AE796" s="90">
        <v>23</v>
      </c>
      <c r="AF796" s="90"/>
      <c r="AG796" s="90"/>
      <c r="AH796" s="90"/>
      <c r="AI796" s="94" t="s">
        <v>102</v>
      </c>
      <c r="AJ796" s="94"/>
      <c r="AK796" s="95"/>
    </row>
    <row r="797" spans="2:37" s="42" customFormat="1" ht="20.100000000000001" customHeight="1" x14ac:dyDescent="0.4">
      <c r="B797" s="61" t="s">
        <v>24</v>
      </c>
      <c r="C797" s="96" t="s">
        <v>1354</v>
      </c>
      <c r="D797" s="97"/>
      <c r="E797" s="97"/>
      <c r="F797" s="97"/>
      <c r="G797" s="97"/>
      <c r="H797" s="97"/>
      <c r="I797" s="97"/>
      <c r="J797" s="97"/>
      <c r="K797" s="97"/>
      <c r="L797" s="97" t="s">
        <v>1360</v>
      </c>
      <c r="M797" s="97"/>
      <c r="N797" s="97"/>
      <c r="O797" s="97"/>
      <c r="P797" s="97"/>
      <c r="Q797" s="97"/>
      <c r="R797" s="97"/>
      <c r="S797" s="94" t="s">
        <v>100</v>
      </c>
      <c r="T797" s="94"/>
      <c r="U797" s="94"/>
      <c r="V797" s="94"/>
      <c r="W797" s="92">
        <v>7</v>
      </c>
      <c r="X797" s="92"/>
      <c r="Y797" s="92"/>
      <c r="Z797" s="92"/>
      <c r="AA797" s="93">
        <v>2</v>
      </c>
      <c r="AB797" s="93"/>
      <c r="AC797" s="93"/>
      <c r="AD797" s="93"/>
      <c r="AE797" s="90">
        <v>24</v>
      </c>
      <c r="AF797" s="90"/>
      <c r="AG797" s="90"/>
      <c r="AH797" s="90"/>
      <c r="AI797" s="94" t="s">
        <v>102</v>
      </c>
      <c r="AJ797" s="94"/>
      <c r="AK797" s="95"/>
    </row>
    <row r="798" spans="2:37" s="42" customFormat="1" ht="20.100000000000001" customHeight="1" x14ac:dyDescent="0.4">
      <c r="B798" s="61" t="s">
        <v>24</v>
      </c>
      <c r="C798" s="96" t="s">
        <v>1355</v>
      </c>
      <c r="D798" s="97"/>
      <c r="E798" s="97"/>
      <c r="F798" s="97"/>
      <c r="G798" s="97"/>
      <c r="H798" s="97"/>
      <c r="I798" s="97"/>
      <c r="J798" s="97"/>
      <c r="K798" s="97"/>
      <c r="L798" s="97" t="s">
        <v>106</v>
      </c>
      <c r="M798" s="97"/>
      <c r="N798" s="97"/>
      <c r="O798" s="97"/>
      <c r="P798" s="97"/>
      <c r="Q798" s="97"/>
      <c r="R798" s="97"/>
      <c r="S798" s="94" t="s">
        <v>100</v>
      </c>
      <c r="T798" s="94"/>
      <c r="U798" s="94"/>
      <c r="V798" s="94"/>
      <c r="W798" s="92">
        <v>1.5</v>
      </c>
      <c r="X798" s="92"/>
      <c r="Y798" s="92"/>
      <c r="Z798" s="92"/>
      <c r="AA798" s="93">
        <v>1</v>
      </c>
      <c r="AB798" s="93"/>
      <c r="AC798" s="93"/>
      <c r="AD798" s="93"/>
      <c r="AE798" s="90">
        <v>21</v>
      </c>
      <c r="AF798" s="90"/>
      <c r="AG798" s="90"/>
      <c r="AH798" s="90"/>
      <c r="AI798" s="94" t="s">
        <v>107</v>
      </c>
      <c r="AJ798" s="94"/>
      <c r="AK798" s="95"/>
    </row>
    <row r="799" spans="2:37" s="42" customFormat="1" ht="20.100000000000001" customHeight="1" x14ac:dyDescent="0.4">
      <c r="B799" s="61" t="s">
        <v>24</v>
      </c>
      <c r="C799" s="96" t="s">
        <v>1356</v>
      </c>
      <c r="D799" s="97"/>
      <c r="E799" s="97"/>
      <c r="F799" s="97"/>
      <c r="G799" s="97"/>
      <c r="H799" s="97"/>
      <c r="I799" s="97"/>
      <c r="J799" s="97"/>
      <c r="K799" s="97"/>
      <c r="L799" s="97" t="s">
        <v>1361</v>
      </c>
      <c r="M799" s="97"/>
      <c r="N799" s="97"/>
      <c r="O799" s="97"/>
      <c r="P799" s="97"/>
      <c r="Q799" s="97"/>
      <c r="R799" s="97"/>
      <c r="S799" s="94" t="s">
        <v>100</v>
      </c>
      <c r="T799" s="94"/>
      <c r="U799" s="94"/>
      <c r="V799" s="94"/>
      <c r="W799" s="92">
        <v>2</v>
      </c>
      <c r="X799" s="92"/>
      <c r="Y799" s="92"/>
      <c r="Z799" s="92"/>
      <c r="AA799" s="93">
        <v>16</v>
      </c>
      <c r="AB799" s="93"/>
      <c r="AC799" s="93"/>
      <c r="AD799" s="93"/>
      <c r="AE799" s="90">
        <v>187</v>
      </c>
      <c r="AF799" s="90"/>
      <c r="AG799" s="90"/>
      <c r="AH799" s="90"/>
      <c r="AI799" s="94" t="s">
        <v>107</v>
      </c>
      <c r="AJ799" s="94"/>
      <c r="AK799" s="95"/>
    </row>
    <row r="800" spans="2:37" s="42" customFormat="1" ht="20.100000000000001" customHeight="1" x14ac:dyDescent="0.4">
      <c r="B800" s="61" t="s">
        <v>24</v>
      </c>
      <c r="C800" s="96" t="s">
        <v>1357</v>
      </c>
      <c r="D800" s="97"/>
      <c r="E800" s="97"/>
      <c r="F800" s="97"/>
      <c r="G800" s="97"/>
      <c r="H800" s="97"/>
      <c r="I800" s="97"/>
      <c r="J800" s="97"/>
      <c r="K800" s="97"/>
      <c r="L800" s="97" t="s">
        <v>1362</v>
      </c>
      <c r="M800" s="97"/>
      <c r="N800" s="97"/>
      <c r="O800" s="97"/>
      <c r="P800" s="97"/>
      <c r="Q800" s="97"/>
      <c r="R800" s="97"/>
      <c r="S800" s="94" t="s">
        <v>100</v>
      </c>
      <c r="T800" s="94"/>
      <c r="U800" s="94"/>
      <c r="V800" s="94"/>
      <c r="W800" s="92">
        <v>2</v>
      </c>
      <c r="X800" s="92"/>
      <c r="Y800" s="92"/>
      <c r="Z800" s="92"/>
      <c r="AA800" s="93">
        <v>1</v>
      </c>
      <c r="AB800" s="93"/>
      <c r="AC800" s="93"/>
      <c r="AD800" s="93"/>
      <c r="AE800" s="90">
        <v>9</v>
      </c>
      <c r="AF800" s="90"/>
      <c r="AG800" s="90"/>
      <c r="AH800" s="90"/>
      <c r="AI800" s="94" t="s">
        <v>107</v>
      </c>
      <c r="AJ800" s="94"/>
      <c r="AK800" s="95"/>
    </row>
    <row r="801" spans="2:37" s="42" customFormat="1" ht="20.100000000000001" customHeight="1" x14ac:dyDescent="0.4">
      <c r="B801" s="61" t="s">
        <v>24</v>
      </c>
      <c r="C801" s="96" t="s">
        <v>1070</v>
      </c>
      <c r="D801" s="97"/>
      <c r="E801" s="97"/>
      <c r="F801" s="97"/>
      <c r="G801" s="97"/>
      <c r="H801" s="97"/>
      <c r="I801" s="97"/>
      <c r="J801" s="97"/>
      <c r="K801" s="97"/>
      <c r="L801" s="97" t="s">
        <v>106</v>
      </c>
      <c r="M801" s="97"/>
      <c r="N801" s="97"/>
      <c r="O801" s="97"/>
      <c r="P801" s="97"/>
      <c r="Q801" s="97"/>
      <c r="R801" s="97"/>
      <c r="S801" s="94" t="s">
        <v>100</v>
      </c>
      <c r="T801" s="94"/>
      <c r="U801" s="94"/>
      <c r="V801" s="94"/>
      <c r="W801" s="92">
        <v>2</v>
      </c>
      <c r="X801" s="92"/>
      <c r="Y801" s="92"/>
      <c r="Z801" s="92"/>
      <c r="AA801" s="93">
        <v>6</v>
      </c>
      <c r="AB801" s="93"/>
      <c r="AC801" s="93"/>
      <c r="AD801" s="93"/>
      <c r="AE801" s="90">
        <v>144</v>
      </c>
      <c r="AF801" s="90"/>
      <c r="AG801" s="90"/>
      <c r="AH801" s="90"/>
      <c r="AI801" s="94" t="s">
        <v>107</v>
      </c>
      <c r="AJ801" s="94"/>
      <c r="AK801" s="95"/>
    </row>
    <row r="802" spans="2:37" s="42" customFormat="1" ht="20.100000000000001" customHeight="1" x14ac:dyDescent="0.4">
      <c r="B802" s="61" t="s">
        <v>24</v>
      </c>
      <c r="C802" s="96" t="s">
        <v>1358</v>
      </c>
      <c r="D802" s="97"/>
      <c r="E802" s="97"/>
      <c r="F802" s="97"/>
      <c r="G802" s="97"/>
      <c r="H802" s="97"/>
      <c r="I802" s="97"/>
      <c r="J802" s="97"/>
      <c r="K802" s="97"/>
      <c r="L802" s="97" t="s">
        <v>106</v>
      </c>
      <c r="M802" s="97"/>
      <c r="N802" s="97"/>
      <c r="O802" s="97"/>
      <c r="P802" s="97"/>
      <c r="Q802" s="97"/>
      <c r="R802" s="97"/>
      <c r="S802" s="94" t="s">
        <v>100</v>
      </c>
      <c r="T802" s="94"/>
      <c r="U802" s="94"/>
      <c r="V802" s="94"/>
      <c r="W802" s="92">
        <v>1.5</v>
      </c>
      <c r="X802" s="92"/>
      <c r="Y802" s="92"/>
      <c r="Z802" s="92"/>
      <c r="AA802" s="93">
        <v>5</v>
      </c>
      <c r="AB802" s="93"/>
      <c r="AC802" s="93"/>
      <c r="AD802" s="93"/>
      <c r="AE802" s="90">
        <v>151</v>
      </c>
      <c r="AF802" s="90"/>
      <c r="AG802" s="90"/>
      <c r="AH802" s="90"/>
      <c r="AI802" s="94" t="s">
        <v>107</v>
      </c>
      <c r="AJ802" s="94"/>
      <c r="AK802" s="95"/>
    </row>
    <row r="803" spans="2:37" s="42" customFormat="1" ht="20.100000000000001" customHeight="1" x14ac:dyDescent="0.4">
      <c r="B803" s="61" t="s">
        <v>24</v>
      </c>
      <c r="C803" s="96" t="s">
        <v>1359</v>
      </c>
      <c r="D803" s="97"/>
      <c r="E803" s="97"/>
      <c r="F803" s="97"/>
      <c r="G803" s="97"/>
      <c r="H803" s="97"/>
      <c r="I803" s="97"/>
      <c r="J803" s="97"/>
      <c r="K803" s="97"/>
      <c r="L803" s="97" t="s">
        <v>106</v>
      </c>
      <c r="M803" s="97"/>
      <c r="N803" s="97"/>
      <c r="O803" s="97"/>
      <c r="P803" s="97"/>
      <c r="Q803" s="97"/>
      <c r="R803" s="97"/>
      <c r="S803" s="94" t="s">
        <v>100</v>
      </c>
      <c r="T803" s="94"/>
      <c r="U803" s="94"/>
      <c r="V803" s="94"/>
      <c r="W803" s="92">
        <v>1.5</v>
      </c>
      <c r="X803" s="92"/>
      <c r="Y803" s="92"/>
      <c r="Z803" s="92"/>
      <c r="AA803" s="93">
        <v>1</v>
      </c>
      <c r="AB803" s="93"/>
      <c r="AC803" s="93"/>
      <c r="AD803" s="93"/>
      <c r="AE803" s="90">
        <v>22</v>
      </c>
      <c r="AF803" s="90"/>
      <c r="AG803" s="90"/>
      <c r="AH803" s="90"/>
      <c r="AI803" s="94" t="s">
        <v>107</v>
      </c>
      <c r="AJ803" s="94"/>
      <c r="AK803" s="95"/>
    </row>
    <row r="804" spans="2:37" s="42" customFormat="1" ht="20.100000000000001" customHeight="1" x14ac:dyDescent="0.4">
      <c r="B804" s="61" t="s">
        <v>24</v>
      </c>
      <c r="C804" s="96" t="s">
        <v>814</v>
      </c>
      <c r="D804" s="97"/>
      <c r="E804" s="97"/>
      <c r="F804" s="97"/>
      <c r="G804" s="97"/>
      <c r="H804" s="97"/>
      <c r="I804" s="97"/>
      <c r="J804" s="97"/>
      <c r="K804" s="97"/>
      <c r="L804" s="97" t="s">
        <v>1363</v>
      </c>
      <c r="M804" s="97"/>
      <c r="N804" s="97"/>
      <c r="O804" s="97"/>
      <c r="P804" s="97"/>
      <c r="Q804" s="97"/>
      <c r="R804" s="97"/>
      <c r="S804" s="94" t="s">
        <v>100</v>
      </c>
      <c r="T804" s="94"/>
      <c r="U804" s="94"/>
      <c r="V804" s="94"/>
      <c r="W804" s="92">
        <v>2</v>
      </c>
      <c r="X804" s="92"/>
      <c r="Y804" s="92"/>
      <c r="Z804" s="92"/>
      <c r="AA804" s="93">
        <v>2</v>
      </c>
      <c r="AB804" s="93"/>
      <c r="AC804" s="93"/>
      <c r="AD804" s="93"/>
      <c r="AE804" s="90">
        <v>57</v>
      </c>
      <c r="AF804" s="90"/>
      <c r="AG804" s="90"/>
      <c r="AH804" s="90"/>
      <c r="AI804" s="94" t="s">
        <v>107</v>
      </c>
      <c r="AJ804" s="94"/>
      <c r="AK804" s="95"/>
    </row>
    <row r="805" spans="2:37" s="42" customFormat="1" ht="20.100000000000001" customHeight="1" x14ac:dyDescent="0.4">
      <c r="B805" s="61" t="s">
        <v>25</v>
      </c>
      <c r="C805" s="96" t="s">
        <v>1364</v>
      </c>
      <c r="D805" s="97"/>
      <c r="E805" s="97"/>
      <c r="F805" s="97"/>
      <c r="G805" s="97"/>
      <c r="H805" s="97"/>
      <c r="I805" s="97"/>
      <c r="J805" s="97"/>
      <c r="K805" s="97"/>
      <c r="L805" s="98" t="s">
        <v>1233</v>
      </c>
      <c r="M805" s="98"/>
      <c r="N805" s="98"/>
      <c r="O805" s="98"/>
      <c r="P805" s="98"/>
      <c r="Q805" s="98"/>
      <c r="R805" s="98"/>
      <c r="S805" s="91" t="s">
        <v>100</v>
      </c>
      <c r="T805" s="91"/>
      <c r="U805" s="91"/>
      <c r="V805" s="91"/>
      <c r="W805" s="92">
        <v>1.5</v>
      </c>
      <c r="X805" s="92"/>
      <c r="Y805" s="92"/>
      <c r="Z805" s="92"/>
      <c r="AA805" s="93">
        <v>12</v>
      </c>
      <c r="AB805" s="93"/>
      <c r="AC805" s="93"/>
      <c r="AD805" s="93"/>
      <c r="AE805" s="90">
        <v>341</v>
      </c>
      <c r="AF805" s="90"/>
      <c r="AG805" s="90"/>
      <c r="AH805" s="90"/>
      <c r="AI805" s="94" t="s">
        <v>107</v>
      </c>
      <c r="AJ805" s="94"/>
      <c r="AK805" s="95"/>
    </row>
    <row r="806" spans="2:37" s="42" customFormat="1" ht="20.100000000000001" customHeight="1" x14ac:dyDescent="0.4">
      <c r="B806" s="61" t="s">
        <v>25</v>
      </c>
      <c r="C806" s="96" t="s">
        <v>1365</v>
      </c>
      <c r="D806" s="97"/>
      <c r="E806" s="97"/>
      <c r="F806" s="97"/>
      <c r="G806" s="97"/>
      <c r="H806" s="97"/>
      <c r="I806" s="97"/>
      <c r="J806" s="97"/>
      <c r="K806" s="97"/>
      <c r="L806" s="98" t="s">
        <v>1366</v>
      </c>
      <c r="M806" s="98"/>
      <c r="N806" s="98"/>
      <c r="O806" s="98"/>
      <c r="P806" s="98"/>
      <c r="Q806" s="98"/>
      <c r="R806" s="98"/>
      <c r="S806" s="91" t="s">
        <v>100</v>
      </c>
      <c r="T806" s="91"/>
      <c r="U806" s="91"/>
      <c r="V806" s="91"/>
      <c r="W806" s="92">
        <v>1</v>
      </c>
      <c r="X806" s="92"/>
      <c r="Y806" s="92"/>
      <c r="Z806" s="92"/>
      <c r="AA806" s="93">
        <v>13</v>
      </c>
      <c r="AB806" s="93"/>
      <c r="AC806" s="93"/>
      <c r="AD806" s="93"/>
      <c r="AE806" s="90">
        <v>6</v>
      </c>
      <c r="AF806" s="90"/>
      <c r="AG806" s="90"/>
      <c r="AH806" s="90"/>
      <c r="AI806" s="94" t="s">
        <v>102</v>
      </c>
      <c r="AJ806" s="94"/>
      <c r="AK806" s="95"/>
    </row>
    <row r="807" spans="2:37" s="42" customFormat="1" ht="20.100000000000001" customHeight="1" x14ac:dyDescent="0.4">
      <c r="B807" s="61" t="s">
        <v>25</v>
      </c>
      <c r="C807" s="96" t="s">
        <v>1367</v>
      </c>
      <c r="D807" s="97"/>
      <c r="E807" s="97"/>
      <c r="F807" s="97"/>
      <c r="G807" s="97"/>
      <c r="H807" s="97"/>
      <c r="I807" s="97"/>
      <c r="J807" s="97"/>
      <c r="K807" s="97"/>
      <c r="L807" s="98" t="s">
        <v>1368</v>
      </c>
      <c r="M807" s="98"/>
      <c r="N807" s="98"/>
      <c r="O807" s="98"/>
      <c r="P807" s="98"/>
      <c r="Q807" s="98"/>
      <c r="R807" s="98"/>
      <c r="S807" s="91" t="s">
        <v>100</v>
      </c>
      <c r="T807" s="91"/>
      <c r="U807" s="91"/>
      <c r="V807" s="91"/>
      <c r="W807" s="92">
        <v>1</v>
      </c>
      <c r="X807" s="92"/>
      <c r="Y807" s="92"/>
      <c r="Z807" s="92"/>
      <c r="AA807" s="93">
        <v>4</v>
      </c>
      <c r="AB807" s="93"/>
      <c r="AC807" s="93"/>
      <c r="AD807" s="93"/>
      <c r="AE807" s="90">
        <v>26</v>
      </c>
      <c r="AF807" s="90"/>
      <c r="AG807" s="90"/>
      <c r="AH807" s="90"/>
      <c r="AI807" s="94" t="s">
        <v>107</v>
      </c>
      <c r="AJ807" s="94"/>
      <c r="AK807" s="95"/>
    </row>
    <row r="808" spans="2:37" s="42" customFormat="1" ht="20.100000000000001" customHeight="1" x14ac:dyDescent="0.4">
      <c r="B808" s="61" t="s">
        <v>25</v>
      </c>
      <c r="C808" s="96" t="s">
        <v>1369</v>
      </c>
      <c r="D808" s="97"/>
      <c r="E808" s="97"/>
      <c r="F808" s="97"/>
      <c r="G808" s="97"/>
      <c r="H808" s="97"/>
      <c r="I808" s="97"/>
      <c r="J808" s="97"/>
      <c r="K808" s="97"/>
      <c r="L808" s="98" t="s">
        <v>1233</v>
      </c>
      <c r="M808" s="98"/>
      <c r="N808" s="98"/>
      <c r="O808" s="98"/>
      <c r="P808" s="98"/>
      <c r="Q808" s="98"/>
      <c r="R808" s="98"/>
      <c r="S808" s="91" t="s">
        <v>100</v>
      </c>
      <c r="T808" s="91"/>
      <c r="U808" s="91"/>
      <c r="V808" s="91"/>
      <c r="W808" s="92">
        <v>1.5</v>
      </c>
      <c r="X808" s="92"/>
      <c r="Y808" s="92"/>
      <c r="Z808" s="92"/>
      <c r="AA808" s="93">
        <v>1</v>
      </c>
      <c r="AB808" s="93"/>
      <c r="AC808" s="93"/>
      <c r="AD808" s="93"/>
      <c r="AE808" s="90">
        <v>27</v>
      </c>
      <c r="AF808" s="90"/>
      <c r="AG808" s="90"/>
      <c r="AH808" s="90"/>
      <c r="AI808" s="94" t="s">
        <v>107</v>
      </c>
      <c r="AJ808" s="94"/>
      <c r="AK808" s="95"/>
    </row>
    <row r="809" spans="2:37" s="42" customFormat="1" ht="20.100000000000001" customHeight="1" x14ac:dyDescent="0.4">
      <c r="B809" s="61" t="s">
        <v>25</v>
      </c>
      <c r="C809" s="96" t="s">
        <v>1370</v>
      </c>
      <c r="D809" s="97"/>
      <c r="E809" s="97"/>
      <c r="F809" s="97"/>
      <c r="G809" s="97"/>
      <c r="H809" s="97"/>
      <c r="I809" s="97"/>
      <c r="J809" s="97"/>
      <c r="K809" s="97"/>
      <c r="L809" s="98" t="s">
        <v>1233</v>
      </c>
      <c r="M809" s="98"/>
      <c r="N809" s="98"/>
      <c r="O809" s="98"/>
      <c r="P809" s="98"/>
      <c r="Q809" s="98"/>
      <c r="R809" s="98"/>
      <c r="S809" s="91" t="s">
        <v>100</v>
      </c>
      <c r="T809" s="91"/>
      <c r="U809" s="91"/>
      <c r="V809" s="91"/>
      <c r="W809" s="92">
        <v>1.5</v>
      </c>
      <c r="X809" s="92"/>
      <c r="Y809" s="92"/>
      <c r="Z809" s="92"/>
      <c r="AA809" s="93">
        <v>2</v>
      </c>
      <c r="AB809" s="93"/>
      <c r="AC809" s="93"/>
      <c r="AD809" s="93"/>
      <c r="AE809" s="90">
        <v>45</v>
      </c>
      <c r="AF809" s="90"/>
      <c r="AG809" s="90"/>
      <c r="AH809" s="90"/>
      <c r="AI809" s="94" t="s">
        <v>107</v>
      </c>
      <c r="AJ809" s="94"/>
      <c r="AK809" s="95"/>
    </row>
    <row r="810" spans="2:37" s="42" customFormat="1" ht="20.100000000000001" customHeight="1" x14ac:dyDescent="0.4">
      <c r="B810" s="61" t="s">
        <v>25</v>
      </c>
      <c r="C810" s="96" t="s">
        <v>1371</v>
      </c>
      <c r="D810" s="97"/>
      <c r="E810" s="97"/>
      <c r="F810" s="97"/>
      <c r="G810" s="97"/>
      <c r="H810" s="97"/>
      <c r="I810" s="97"/>
      <c r="J810" s="97"/>
      <c r="K810" s="97"/>
      <c r="L810" s="98" t="s">
        <v>1233</v>
      </c>
      <c r="M810" s="98"/>
      <c r="N810" s="98"/>
      <c r="O810" s="98"/>
      <c r="P810" s="98"/>
      <c r="Q810" s="98"/>
      <c r="R810" s="98"/>
      <c r="S810" s="91" t="s">
        <v>100</v>
      </c>
      <c r="T810" s="91"/>
      <c r="U810" s="91"/>
      <c r="V810" s="91"/>
      <c r="W810" s="92">
        <v>2</v>
      </c>
      <c r="X810" s="92"/>
      <c r="Y810" s="92"/>
      <c r="Z810" s="92"/>
      <c r="AA810" s="93">
        <v>2</v>
      </c>
      <c r="AB810" s="93"/>
      <c r="AC810" s="93"/>
      <c r="AD810" s="93"/>
      <c r="AE810" s="90">
        <v>31</v>
      </c>
      <c r="AF810" s="90"/>
      <c r="AG810" s="90"/>
      <c r="AH810" s="90"/>
      <c r="AI810" s="94" t="s">
        <v>107</v>
      </c>
      <c r="AJ810" s="94"/>
      <c r="AK810" s="95"/>
    </row>
    <row r="811" spans="2:37" s="42" customFormat="1" ht="20.100000000000001" customHeight="1" x14ac:dyDescent="0.4">
      <c r="B811" s="61" t="s">
        <v>26</v>
      </c>
      <c r="C811" s="96" t="s">
        <v>1373</v>
      </c>
      <c r="D811" s="97"/>
      <c r="E811" s="97"/>
      <c r="F811" s="97"/>
      <c r="G811" s="97"/>
      <c r="H811" s="97"/>
      <c r="I811" s="97"/>
      <c r="J811" s="97"/>
      <c r="K811" s="97"/>
      <c r="L811" s="98" t="s">
        <v>1374</v>
      </c>
      <c r="M811" s="98"/>
      <c r="N811" s="98"/>
      <c r="O811" s="98"/>
      <c r="P811" s="98"/>
      <c r="Q811" s="98"/>
      <c r="R811" s="98"/>
      <c r="S811" s="91" t="s">
        <v>100</v>
      </c>
      <c r="T811" s="91"/>
      <c r="U811" s="91"/>
      <c r="V811" s="91"/>
      <c r="W811" s="92">
        <v>3</v>
      </c>
      <c r="X811" s="92"/>
      <c r="Y811" s="92"/>
      <c r="Z811" s="92"/>
      <c r="AA811" s="93">
        <v>1</v>
      </c>
      <c r="AB811" s="93"/>
      <c r="AC811" s="93"/>
      <c r="AD811" s="93"/>
      <c r="AE811" s="90">
        <v>7</v>
      </c>
      <c r="AF811" s="90"/>
      <c r="AG811" s="90"/>
      <c r="AH811" s="90"/>
      <c r="AI811" s="94" t="s">
        <v>102</v>
      </c>
      <c r="AJ811" s="94"/>
      <c r="AK811" s="95"/>
    </row>
    <row r="812" spans="2:37" s="42" customFormat="1" ht="20.100000000000001" customHeight="1" x14ac:dyDescent="0.4">
      <c r="B812" s="61" t="s">
        <v>26</v>
      </c>
      <c r="C812" s="96" t="s">
        <v>1373</v>
      </c>
      <c r="D812" s="97"/>
      <c r="E812" s="97"/>
      <c r="F812" s="97"/>
      <c r="G812" s="97"/>
      <c r="H812" s="97"/>
      <c r="I812" s="97"/>
      <c r="J812" s="97"/>
      <c r="K812" s="97"/>
      <c r="L812" s="98" t="s">
        <v>1375</v>
      </c>
      <c r="M812" s="98"/>
      <c r="N812" s="98"/>
      <c r="O812" s="98"/>
      <c r="P812" s="98"/>
      <c r="Q812" s="98"/>
      <c r="R812" s="98"/>
      <c r="S812" s="91" t="s">
        <v>100</v>
      </c>
      <c r="T812" s="91"/>
      <c r="U812" s="91"/>
      <c r="V812" s="91"/>
      <c r="W812" s="92">
        <v>4</v>
      </c>
      <c r="X812" s="92"/>
      <c r="Y812" s="92"/>
      <c r="Z812" s="92"/>
      <c r="AA812" s="93">
        <v>1</v>
      </c>
      <c r="AB812" s="93"/>
      <c r="AC812" s="93"/>
      <c r="AD812" s="93"/>
      <c r="AE812" s="90">
        <v>13</v>
      </c>
      <c r="AF812" s="90"/>
      <c r="AG812" s="90"/>
      <c r="AH812" s="90"/>
      <c r="AI812" s="94" t="s">
        <v>102</v>
      </c>
      <c r="AJ812" s="94"/>
      <c r="AK812" s="95"/>
    </row>
    <row r="813" spans="2:37" s="42" customFormat="1" ht="20.100000000000001" customHeight="1" x14ac:dyDescent="0.4">
      <c r="B813" s="61" t="s">
        <v>26</v>
      </c>
      <c r="C813" s="96" t="s">
        <v>1376</v>
      </c>
      <c r="D813" s="97"/>
      <c r="E813" s="97"/>
      <c r="F813" s="97"/>
      <c r="G813" s="97"/>
      <c r="H813" s="97"/>
      <c r="I813" s="97"/>
      <c r="J813" s="97"/>
      <c r="K813" s="97"/>
      <c r="L813" s="98" t="s">
        <v>1233</v>
      </c>
      <c r="M813" s="98"/>
      <c r="N813" s="98"/>
      <c r="O813" s="98"/>
      <c r="P813" s="98"/>
      <c r="Q813" s="98"/>
      <c r="R813" s="98"/>
      <c r="S813" s="91" t="s">
        <v>100</v>
      </c>
      <c r="T813" s="91"/>
      <c r="U813" s="91"/>
      <c r="V813" s="91"/>
      <c r="W813" s="92">
        <v>1.5</v>
      </c>
      <c r="X813" s="92"/>
      <c r="Y813" s="92"/>
      <c r="Z813" s="92"/>
      <c r="AA813" s="93">
        <v>8</v>
      </c>
      <c r="AB813" s="93"/>
      <c r="AC813" s="93"/>
      <c r="AD813" s="93"/>
      <c r="AE813" s="90">
        <v>473</v>
      </c>
      <c r="AF813" s="90"/>
      <c r="AG813" s="90"/>
      <c r="AH813" s="90"/>
      <c r="AI813" s="94" t="s">
        <v>107</v>
      </c>
      <c r="AJ813" s="94"/>
      <c r="AK813" s="95"/>
    </row>
    <row r="814" spans="2:37" s="42" customFormat="1" ht="20.100000000000001" customHeight="1" x14ac:dyDescent="0.4">
      <c r="B814" s="61" t="s">
        <v>26</v>
      </c>
      <c r="C814" s="96" t="s">
        <v>1377</v>
      </c>
      <c r="D814" s="97"/>
      <c r="E814" s="97"/>
      <c r="F814" s="97"/>
      <c r="G814" s="97"/>
      <c r="H814" s="97"/>
      <c r="I814" s="97"/>
      <c r="J814" s="97"/>
      <c r="K814" s="97"/>
      <c r="L814" s="97" t="s">
        <v>1378</v>
      </c>
      <c r="M814" s="97"/>
      <c r="N814" s="97"/>
      <c r="O814" s="97"/>
      <c r="P814" s="97"/>
      <c r="Q814" s="97"/>
      <c r="R814" s="97"/>
      <c r="S814" s="91" t="s">
        <v>100</v>
      </c>
      <c r="T814" s="91"/>
      <c r="U814" s="91"/>
      <c r="V814" s="91"/>
      <c r="W814" s="92">
        <v>2.5</v>
      </c>
      <c r="X814" s="92"/>
      <c r="Y814" s="92"/>
      <c r="Z814" s="92"/>
      <c r="AA814" s="93">
        <v>1</v>
      </c>
      <c r="AB814" s="93"/>
      <c r="AC814" s="93"/>
      <c r="AD814" s="93"/>
      <c r="AE814" s="90">
        <v>22</v>
      </c>
      <c r="AF814" s="90"/>
      <c r="AG814" s="90"/>
      <c r="AH814" s="90"/>
      <c r="AI814" s="94" t="s">
        <v>107</v>
      </c>
      <c r="AJ814" s="94"/>
      <c r="AK814" s="95"/>
    </row>
    <row r="815" spans="2:37" s="42" customFormat="1" ht="20.100000000000001" customHeight="1" x14ac:dyDescent="0.4">
      <c r="B815" s="61" t="s">
        <v>26</v>
      </c>
      <c r="C815" s="96" t="s">
        <v>1377</v>
      </c>
      <c r="D815" s="97"/>
      <c r="E815" s="97"/>
      <c r="F815" s="97"/>
      <c r="G815" s="97"/>
      <c r="H815" s="97"/>
      <c r="I815" s="97"/>
      <c r="J815" s="97"/>
      <c r="K815" s="97"/>
      <c r="L815" s="98" t="s">
        <v>1379</v>
      </c>
      <c r="M815" s="98"/>
      <c r="N815" s="98"/>
      <c r="O815" s="98"/>
      <c r="P815" s="98"/>
      <c r="Q815" s="98"/>
      <c r="R815" s="98"/>
      <c r="S815" s="91" t="s">
        <v>100</v>
      </c>
      <c r="T815" s="91"/>
      <c r="U815" s="91"/>
      <c r="V815" s="91"/>
      <c r="W815" s="92">
        <v>3</v>
      </c>
      <c r="X815" s="92"/>
      <c r="Y815" s="92"/>
      <c r="Z815" s="92"/>
      <c r="AA815" s="93">
        <v>2</v>
      </c>
      <c r="AB815" s="93"/>
      <c r="AC815" s="93"/>
      <c r="AD815" s="93"/>
      <c r="AE815" s="90">
        <v>32</v>
      </c>
      <c r="AF815" s="90"/>
      <c r="AG815" s="90"/>
      <c r="AH815" s="90"/>
      <c r="AI815" s="94" t="s">
        <v>107</v>
      </c>
      <c r="AJ815" s="94"/>
      <c r="AK815" s="95"/>
    </row>
    <row r="816" spans="2:37" s="42" customFormat="1" ht="20.100000000000001" customHeight="1" x14ac:dyDescent="0.4">
      <c r="B816" s="61" t="s">
        <v>26</v>
      </c>
      <c r="C816" s="96" t="s">
        <v>1380</v>
      </c>
      <c r="D816" s="97"/>
      <c r="E816" s="97"/>
      <c r="F816" s="97"/>
      <c r="G816" s="97"/>
      <c r="H816" s="97"/>
      <c r="I816" s="97"/>
      <c r="J816" s="97"/>
      <c r="K816" s="97"/>
      <c r="L816" s="97" t="s">
        <v>1381</v>
      </c>
      <c r="M816" s="97"/>
      <c r="N816" s="97"/>
      <c r="O816" s="97"/>
      <c r="P816" s="97"/>
      <c r="Q816" s="97"/>
      <c r="R816" s="97"/>
      <c r="S816" s="91" t="s">
        <v>100</v>
      </c>
      <c r="T816" s="91"/>
      <c r="U816" s="91"/>
      <c r="V816" s="91"/>
      <c r="W816" s="92">
        <v>3</v>
      </c>
      <c r="X816" s="92"/>
      <c r="Y816" s="92"/>
      <c r="Z816" s="92"/>
      <c r="AA816" s="93">
        <v>2</v>
      </c>
      <c r="AB816" s="93"/>
      <c r="AC816" s="93"/>
      <c r="AD816" s="93"/>
      <c r="AE816" s="90">
        <v>6</v>
      </c>
      <c r="AF816" s="90"/>
      <c r="AG816" s="90"/>
      <c r="AH816" s="90"/>
      <c r="AI816" s="94" t="s">
        <v>107</v>
      </c>
      <c r="AJ816" s="94"/>
      <c r="AK816" s="95"/>
    </row>
    <row r="817" spans="2:37" s="42" customFormat="1" ht="20.100000000000001" customHeight="1" x14ac:dyDescent="0.4">
      <c r="B817" s="61" t="s">
        <v>26</v>
      </c>
      <c r="C817" s="96" t="s">
        <v>1382</v>
      </c>
      <c r="D817" s="97"/>
      <c r="E817" s="97"/>
      <c r="F817" s="97"/>
      <c r="G817" s="97"/>
      <c r="H817" s="97"/>
      <c r="I817" s="97"/>
      <c r="J817" s="97"/>
      <c r="K817" s="97"/>
      <c r="L817" s="98" t="s">
        <v>1383</v>
      </c>
      <c r="M817" s="98"/>
      <c r="N817" s="98"/>
      <c r="O817" s="98"/>
      <c r="P817" s="98"/>
      <c r="Q817" s="98"/>
      <c r="R817" s="98"/>
      <c r="S817" s="91" t="s">
        <v>100</v>
      </c>
      <c r="T817" s="91"/>
      <c r="U817" s="91"/>
      <c r="V817" s="91"/>
      <c r="W817" s="92">
        <v>2.5</v>
      </c>
      <c r="X817" s="92"/>
      <c r="Y817" s="92"/>
      <c r="Z817" s="92"/>
      <c r="AA817" s="93">
        <v>5</v>
      </c>
      <c r="AB817" s="93"/>
      <c r="AC817" s="93"/>
      <c r="AD817" s="93"/>
      <c r="AE817" s="90">
        <v>167</v>
      </c>
      <c r="AF817" s="90"/>
      <c r="AG817" s="90"/>
      <c r="AH817" s="90"/>
      <c r="AI817" s="94" t="s">
        <v>107</v>
      </c>
      <c r="AJ817" s="94"/>
      <c r="AK817" s="95"/>
    </row>
    <row r="818" spans="2:37" s="42" customFormat="1" ht="20.100000000000001" customHeight="1" x14ac:dyDescent="0.4">
      <c r="B818" s="61" t="s">
        <v>26</v>
      </c>
      <c r="C818" s="96" t="s">
        <v>1384</v>
      </c>
      <c r="D818" s="97"/>
      <c r="E818" s="97"/>
      <c r="F818" s="97"/>
      <c r="G818" s="97"/>
      <c r="H818" s="97"/>
      <c r="I818" s="97"/>
      <c r="J818" s="97"/>
      <c r="K818" s="97"/>
      <c r="L818" s="98" t="s">
        <v>1375</v>
      </c>
      <c r="M818" s="98"/>
      <c r="N818" s="98"/>
      <c r="O818" s="98"/>
      <c r="P818" s="98"/>
      <c r="Q818" s="98"/>
      <c r="R818" s="98"/>
      <c r="S818" s="91" t="s">
        <v>100</v>
      </c>
      <c r="T818" s="91"/>
      <c r="U818" s="91"/>
      <c r="V818" s="91"/>
      <c r="W818" s="92">
        <v>0.5</v>
      </c>
      <c r="X818" s="92"/>
      <c r="Y818" s="92"/>
      <c r="Z818" s="92"/>
      <c r="AA818" s="93">
        <v>1</v>
      </c>
      <c r="AB818" s="93"/>
      <c r="AC818" s="93"/>
      <c r="AD818" s="93"/>
      <c r="AE818" s="90">
        <v>14</v>
      </c>
      <c r="AF818" s="90"/>
      <c r="AG818" s="90"/>
      <c r="AH818" s="90"/>
      <c r="AI818" s="94" t="s">
        <v>102</v>
      </c>
      <c r="AJ818" s="94"/>
      <c r="AK818" s="95"/>
    </row>
    <row r="819" spans="2:37" s="42" customFormat="1" ht="20.100000000000001" customHeight="1" x14ac:dyDescent="0.4">
      <c r="B819" s="61" t="s">
        <v>26</v>
      </c>
      <c r="C819" s="96" t="s">
        <v>1385</v>
      </c>
      <c r="D819" s="97"/>
      <c r="E819" s="97"/>
      <c r="F819" s="97"/>
      <c r="G819" s="97"/>
      <c r="H819" s="97"/>
      <c r="I819" s="97"/>
      <c r="J819" s="97"/>
      <c r="K819" s="97"/>
      <c r="L819" s="98" t="s">
        <v>1375</v>
      </c>
      <c r="M819" s="98"/>
      <c r="N819" s="98"/>
      <c r="O819" s="98"/>
      <c r="P819" s="98"/>
      <c r="Q819" s="98"/>
      <c r="R819" s="98"/>
      <c r="S819" s="91" t="s">
        <v>100</v>
      </c>
      <c r="T819" s="91"/>
      <c r="U819" s="91"/>
      <c r="V819" s="91"/>
      <c r="W819" s="92">
        <v>0.5</v>
      </c>
      <c r="X819" s="92"/>
      <c r="Y819" s="92"/>
      <c r="Z819" s="92"/>
      <c r="AA819" s="93">
        <v>1</v>
      </c>
      <c r="AB819" s="93"/>
      <c r="AC819" s="93"/>
      <c r="AD819" s="93"/>
      <c r="AE819" s="90">
        <v>14</v>
      </c>
      <c r="AF819" s="90"/>
      <c r="AG819" s="90"/>
      <c r="AH819" s="90"/>
      <c r="AI819" s="94" t="s">
        <v>102</v>
      </c>
      <c r="AJ819" s="94"/>
      <c r="AK819" s="95"/>
    </row>
    <row r="820" spans="2:37" s="42" customFormat="1" ht="20.100000000000001" customHeight="1" x14ac:dyDescent="0.4">
      <c r="B820" s="61" t="s">
        <v>26</v>
      </c>
      <c r="C820" s="96" t="s">
        <v>1386</v>
      </c>
      <c r="D820" s="97"/>
      <c r="E820" s="97"/>
      <c r="F820" s="97"/>
      <c r="G820" s="97"/>
      <c r="H820" s="97"/>
      <c r="I820" s="97"/>
      <c r="J820" s="97"/>
      <c r="K820" s="97"/>
      <c r="L820" s="98" t="s">
        <v>1375</v>
      </c>
      <c r="M820" s="98"/>
      <c r="N820" s="98"/>
      <c r="O820" s="98"/>
      <c r="P820" s="98"/>
      <c r="Q820" s="98"/>
      <c r="R820" s="98"/>
      <c r="S820" s="91" t="s">
        <v>100</v>
      </c>
      <c r="T820" s="91"/>
      <c r="U820" s="91"/>
      <c r="V820" s="91"/>
      <c r="W820" s="92">
        <v>0.5</v>
      </c>
      <c r="X820" s="92"/>
      <c r="Y820" s="92"/>
      <c r="Z820" s="92"/>
      <c r="AA820" s="93">
        <v>1</v>
      </c>
      <c r="AB820" s="93"/>
      <c r="AC820" s="93"/>
      <c r="AD820" s="93"/>
      <c r="AE820" s="90">
        <v>14</v>
      </c>
      <c r="AF820" s="90"/>
      <c r="AG820" s="90"/>
      <c r="AH820" s="90"/>
      <c r="AI820" s="94" t="s">
        <v>102</v>
      </c>
      <c r="AJ820" s="94"/>
      <c r="AK820" s="95"/>
    </row>
    <row r="821" spans="2:37" s="42" customFormat="1" ht="20.100000000000001" customHeight="1" x14ac:dyDescent="0.4">
      <c r="B821" s="61" t="s">
        <v>26</v>
      </c>
      <c r="C821" s="96" t="s">
        <v>1387</v>
      </c>
      <c r="D821" s="97"/>
      <c r="E821" s="97"/>
      <c r="F821" s="97"/>
      <c r="G821" s="97"/>
      <c r="H821" s="97"/>
      <c r="I821" s="97"/>
      <c r="J821" s="97"/>
      <c r="K821" s="97"/>
      <c r="L821" s="98" t="s">
        <v>1375</v>
      </c>
      <c r="M821" s="98"/>
      <c r="N821" s="98"/>
      <c r="O821" s="98"/>
      <c r="P821" s="98"/>
      <c r="Q821" s="98"/>
      <c r="R821" s="98"/>
      <c r="S821" s="91" t="s">
        <v>100</v>
      </c>
      <c r="T821" s="91"/>
      <c r="U821" s="91"/>
      <c r="V821" s="91"/>
      <c r="W821" s="92">
        <v>0.5</v>
      </c>
      <c r="X821" s="92"/>
      <c r="Y821" s="92"/>
      <c r="Z821" s="92"/>
      <c r="AA821" s="93">
        <v>1</v>
      </c>
      <c r="AB821" s="93"/>
      <c r="AC821" s="93"/>
      <c r="AD821" s="93"/>
      <c r="AE821" s="90">
        <v>14</v>
      </c>
      <c r="AF821" s="90"/>
      <c r="AG821" s="90"/>
      <c r="AH821" s="90"/>
      <c r="AI821" s="94" t="s">
        <v>102</v>
      </c>
      <c r="AJ821" s="94"/>
      <c r="AK821" s="95"/>
    </row>
    <row r="822" spans="2:37" s="42" customFormat="1" ht="20.100000000000001" customHeight="1" x14ac:dyDescent="0.4">
      <c r="B822" s="61" t="s">
        <v>26</v>
      </c>
      <c r="C822" s="96" t="s">
        <v>1388</v>
      </c>
      <c r="D822" s="97"/>
      <c r="E822" s="97"/>
      <c r="F822" s="97"/>
      <c r="G822" s="97"/>
      <c r="H822" s="97"/>
      <c r="I822" s="97"/>
      <c r="J822" s="97"/>
      <c r="K822" s="97"/>
      <c r="L822" s="98" t="s">
        <v>1375</v>
      </c>
      <c r="M822" s="98"/>
      <c r="N822" s="98"/>
      <c r="O822" s="98"/>
      <c r="P822" s="98"/>
      <c r="Q822" s="98"/>
      <c r="R822" s="98"/>
      <c r="S822" s="91" t="s">
        <v>100</v>
      </c>
      <c r="T822" s="91"/>
      <c r="U822" s="91"/>
      <c r="V822" s="91"/>
      <c r="W822" s="92">
        <v>0.5</v>
      </c>
      <c r="X822" s="92"/>
      <c r="Y822" s="92"/>
      <c r="Z822" s="92"/>
      <c r="AA822" s="93">
        <v>1</v>
      </c>
      <c r="AB822" s="93"/>
      <c r="AC822" s="93"/>
      <c r="AD822" s="93"/>
      <c r="AE822" s="90">
        <v>14</v>
      </c>
      <c r="AF822" s="90"/>
      <c r="AG822" s="90"/>
      <c r="AH822" s="90"/>
      <c r="AI822" s="94" t="s">
        <v>102</v>
      </c>
      <c r="AJ822" s="94"/>
      <c r="AK822" s="95"/>
    </row>
    <row r="823" spans="2:37" s="42" customFormat="1" ht="20.100000000000001" customHeight="1" x14ac:dyDescent="0.4">
      <c r="B823" s="61" t="s">
        <v>26</v>
      </c>
      <c r="C823" s="96" t="s">
        <v>1389</v>
      </c>
      <c r="D823" s="97"/>
      <c r="E823" s="97"/>
      <c r="F823" s="97"/>
      <c r="G823" s="97"/>
      <c r="H823" s="97"/>
      <c r="I823" s="97"/>
      <c r="J823" s="97"/>
      <c r="K823" s="97"/>
      <c r="L823" s="98" t="s">
        <v>1375</v>
      </c>
      <c r="M823" s="98"/>
      <c r="N823" s="98"/>
      <c r="O823" s="98"/>
      <c r="P823" s="98"/>
      <c r="Q823" s="98"/>
      <c r="R823" s="98"/>
      <c r="S823" s="91" t="s">
        <v>100</v>
      </c>
      <c r="T823" s="91"/>
      <c r="U823" s="91"/>
      <c r="V823" s="91"/>
      <c r="W823" s="92">
        <v>0.5</v>
      </c>
      <c r="X823" s="92"/>
      <c r="Y823" s="92"/>
      <c r="Z823" s="92"/>
      <c r="AA823" s="93">
        <v>1</v>
      </c>
      <c r="AB823" s="93"/>
      <c r="AC823" s="93"/>
      <c r="AD823" s="93"/>
      <c r="AE823" s="90">
        <v>14</v>
      </c>
      <c r="AF823" s="90"/>
      <c r="AG823" s="90"/>
      <c r="AH823" s="90"/>
      <c r="AI823" s="94" t="s">
        <v>102</v>
      </c>
      <c r="AJ823" s="94"/>
      <c r="AK823" s="95"/>
    </row>
    <row r="824" spans="2:37" s="42" customFormat="1" ht="20.100000000000001" customHeight="1" x14ac:dyDescent="0.4">
      <c r="B824" s="61" t="s">
        <v>26</v>
      </c>
      <c r="C824" s="96" t="s">
        <v>1390</v>
      </c>
      <c r="D824" s="97"/>
      <c r="E824" s="97"/>
      <c r="F824" s="97"/>
      <c r="G824" s="97"/>
      <c r="H824" s="97"/>
      <c r="I824" s="97"/>
      <c r="J824" s="97"/>
      <c r="K824" s="97"/>
      <c r="L824" s="98" t="s">
        <v>1375</v>
      </c>
      <c r="M824" s="98"/>
      <c r="N824" s="98"/>
      <c r="O824" s="98"/>
      <c r="P824" s="98"/>
      <c r="Q824" s="98"/>
      <c r="R824" s="98"/>
      <c r="S824" s="91" t="s">
        <v>100</v>
      </c>
      <c r="T824" s="91"/>
      <c r="U824" s="91"/>
      <c r="V824" s="91"/>
      <c r="W824" s="92">
        <v>0.5</v>
      </c>
      <c r="X824" s="92"/>
      <c r="Y824" s="92"/>
      <c r="Z824" s="92"/>
      <c r="AA824" s="93">
        <v>1</v>
      </c>
      <c r="AB824" s="93"/>
      <c r="AC824" s="93"/>
      <c r="AD824" s="93"/>
      <c r="AE824" s="90">
        <v>14</v>
      </c>
      <c r="AF824" s="90"/>
      <c r="AG824" s="90"/>
      <c r="AH824" s="90"/>
      <c r="AI824" s="94" t="s">
        <v>102</v>
      </c>
      <c r="AJ824" s="94"/>
      <c r="AK824" s="95"/>
    </row>
    <row r="825" spans="2:37" s="42" customFormat="1" ht="20.100000000000001" customHeight="1" x14ac:dyDescent="0.4">
      <c r="B825" s="61" t="s">
        <v>26</v>
      </c>
      <c r="C825" s="96" t="s">
        <v>1391</v>
      </c>
      <c r="D825" s="97"/>
      <c r="E825" s="97"/>
      <c r="F825" s="97"/>
      <c r="G825" s="97"/>
      <c r="H825" s="97"/>
      <c r="I825" s="97"/>
      <c r="J825" s="97"/>
      <c r="K825" s="97"/>
      <c r="L825" s="98" t="s">
        <v>1375</v>
      </c>
      <c r="M825" s="98"/>
      <c r="N825" s="98"/>
      <c r="O825" s="98"/>
      <c r="P825" s="98"/>
      <c r="Q825" s="98"/>
      <c r="R825" s="98"/>
      <c r="S825" s="91" t="s">
        <v>100</v>
      </c>
      <c r="T825" s="91"/>
      <c r="U825" s="91"/>
      <c r="V825" s="91"/>
      <c r="W825" s="92">
        <v>1</v>
      </c>
      <c r="X825" s="92"/>
      <c r="Y825" s="92"/>
      <c r="Z825" s="92"/>
      <c r="AA825" s="93">
        <v>1</v>
      </c>
      <c r="AB825" s="93"/>
      <c r="AC825" s="93"/>
      <c r="AD825" s="93"/>
      <c r="AE825" s="90">
        <v>14</v>
      </c>
      <c r="AF825" s="90"/>
      <c r="AG825" s="90"/>
      <c r="AH825" s="90"/>
      <c r="AI825" s="94" t="s">
        <v>102</v>
      </c>
      <c r="AJ825" s="94"/>
      <c r="AK825" s="95"/>
    </row>
    <row r="826" spans="2:37" s="42" customFormat="1" ht="20.100000000000001" customHeight="1" x14ac:dyDescent="0.4">
      <c r="B826" s="61" t="s">
        <v>26</v>
      </c>
      <c r="C826" s="96" t="s">
        <v>1392</v>
      </c>
      <c r="D826" s="97"/>
      <c r="E826" s="97"/>
      <c r="F826" s="97"/>
      <c r="G826" s="97"/>
      <c r="H826" s="97"/>
      <c r="I826" s="97"/>
      <c r="J826" s="97"/>
      <c r="K826" s="97"/>
      <c r="L826" s="98" t="s">
        <v>1393</v>
      </c>
      <c r="M826" s="98"/>
      <c r="N826" s="98"/>
      <c r="O826" s="98"/>
      <c r="P826" s="98"/>
      <c r="Q826" s="98"/>
      <c r="R826" s="98"/>
      <c r="S826" s="91" t="s">
        <v>100</v>
      </c>
      <c r="T826" s="91"/>
      <c r="U826" s="91"/>
      <c r="V826" s="91"/>
      <c r="W826" s="92">
        <v>1</v>
      </c>
      <c r="X826" s="92"/>
      <c r="Y826" s="92"/>
      <c r="Z826" s="92"/>
      <c r="AA826" s="93">
        <v>1</v>
      </c>
      <c r="AB826" s="93"/>
      <c r="AC826" s="93"/>
      <c r="AD826" s="93"/>
      <c r="AE826" s="90">
        <v>28</v>
      </c>
      <c r="AF826" s="90"/>
      <c r="AG826" s="90"/>
      <c r="AH826" s="90"/>
      <c r="AI826" s="94" t="s">
        <v>102</v>
      </c>
      <c r="AJ826" s="94"/>
      <c r="AK826" s="95"/>
    </row>
    <row r="827" spans="2:37" s="42" customFormat="1" ht="20.100000000000001" customHeight="1" x14ac:dyDescent="0.4">
      <c r="B827" s="61" t="s">
        <v>26</v>
      </c>
      <c r="C827" s="96" t="s">
        <v>1394</v>
      </c>
      <c r="D827" s="97"/>
      <c r="E827" s="97"/>
      <c r="F827" s="97"/>
      <c r="G827" s="97"/>
      <c r="H827" s="97"/>
      <c r="I827" s="97"/>
      <c r="J827" s="97"/>
      <c r="K827" s="97"/>
      <c r="L827" s="98" t="s">
        <v>1393</v>
      </c>
      <c r="M827" s="98"/>
      <c r="N827" s="98"/>
      <c r="O827" s="98"/>
      <c r="P827" s="98"/>
      <c r="Q827" s="98"/>
      <c r="R827" s="98"/>
      <c r="S827" s="91" t="s">
        <v>100</v>
      </c>
      <c r="T827" s="91"/>
      <c r="U827" s="91"/>
      <c r="V827" s="91"/>
      <c r="W827" s="92">
        <v>1</v>
      </c>
      <c r="X827" s="92"/>
      <c r="Y827" s="92"/>
      <c r="Z827" s="92"/>
      <c r="AA827" s="93">
        <v>1</v>
      </c>
      <c r="AB827" s="93"/>
      <c r="AC827" s="93"/>
      <c r="AD827" s="93"/>
      <c r="AE827" s="90">
        <v>28</v>
      </c>
      <c r="AF827" s="90"/>
      <c r="AG827" s="90"/>
      <c r="AH827" s="90"/>
      <c r="AI827" s="94" t="s">
        <v>102</v>
      </c>
      <c r="AJ827" s="94"/>
      <c r="AK827" s="95"/>
    </row>
    <row r="828" spans="2:37" s="42" customFormat="1" ht="20.100000000000001" customHeight="1" x14ac:dyDescent="0.4">
      <c r="B828" s="61" t="s">
        <v>26</v>
      </c>
      <c r="C828" s="96" t="s">
        <v>1395</v>
      </c>
      <c r="D828" s="97"/>
      <c r="E828" s="97"/>
      <c r="F828" s="97"/>
      <c r="G828" s="97"/>
      <c r="H828" s="97"/>
      <c r="I828" s="97"/>
      <c r="J828" s="97"/>
      <c r="K828" s="97"/>
      <c r="L828" s="98" t="s">
        <v>1393</v>
      </c>
      <c r="M828" s="98"/>
      <c r="N828" s="98"/>
      <c r="O828" s="98"/>
      <c r="P828" s="98"/>
      <c r="Q828" s="98"/>
      <c r="R828" s="98"/>
      <c r="S828" s="91" t="s">
        <v>100</v>
      </c>
      <c r="T828" s="91"/>
      <c r="U828" s="91"/>
      <c r="V828" s="91"/>
      <c r="W828" s="92">
        <v>1</v>
      </c>
      <c r="X828" s="92"/>
      <c r="Y828" s="92"/>
      <c r="Z828" s="92"/>
      <c r="AA828" s="93">
        <v>1</v>
      </c>
      <c r="AB828" s="93"/>
      <c r="AC828" s="93"/>
      <c r="AD828" s="93"/>
      <c r="AE828" s="90">
        <v>28</v>
      </c>
      <c r="AF828" s="90"/>
      <c r="AG828" s="90"/>
      <c r="AH828" s="90"/>
      <c r="AI828" s="94" t="s">
        <v>102</v>
      </c>
      <c r="AJ828" s="94"/>
      <c r="AK828" s="95"/>
    </row>
    <row r="829" spans="2:37" s="42" customFormat="1" ht="20.100000000000001" customHeight="1" x14ac:dyDescent="0.4">
      <c r="B829" s="61" t="s">
        <v>26</v>
      </c>
      <c r="C829" s="96" t="s">
        <v>1396</v>
      </c>
      <c r="D829" s="97"/>
      <c r="E829" s="97"/>
      <c r="F829" s="97"/>
      <c r="G829" s="97"/>
      <c r="H829" s="97"/>
      <c r="I829" s="97"/>
      <c r="J829" s="97"/>
      <c r="K829" s="97"/>
      <c r="L829" s="98" t="s">
        <v>1393</v>
      </c>
      <c r="M829" s="98"/>
      <c r="N829" s="98"/>
      <c r="O829" s="98"/>
      <c r="P829" s="98"/>
      <c r="Q829" s="98"/>
      <c r="R829" s="98"/>
      <c r="S829" s="91" t="s">
        <v>100</v>
      </c>
      <c r="T829" s="91"/>
      <c r="U829" s="91"/>
      <c r="V829" s="91"/>
      <c r="W829" s="92">
        <v>1</v>
      </c>
      <c r="X829" s="92"/>
      <c r="Y829" s="92"/>
      <c r="Z829" s="92"/>
      <c r="AA829" s="93">
        <v>1</v>
      </c>
      <c r="AB829" s="93"/>
      <c r="AC829" s="93"/>
      <c r="AD829" s="93"/>
      <c r="AE829" s="90">
        <v>28</v>
      </c>
      <c r="AF829" s="90"/>
      <c r="AG829" s="90"/>
      <c r="AH829" s="90"/>
      <c r="AI829" s="94" t="s">
        <v>102</v>
      </c>
      <c r="AJ829" s="94"/>
      <c r="AK829" s="95"/>
    </row>
    <row r="830" spans="2:37" s="42" customFormat="1" ht="20.100000000000001" customHeight="1" x14ac:dyDescent="0.4">
      <c r="B830" s="61" t="s">
        <v>26</v>
      </c>
      <c r="C830" s="96" t="s">
        <v>1397</v>
      </c>
      <c r="D830" s="97"/>
      <c r="E830" s="97"/>
      <c r="F830" s="97"/>
      <c r="G830" s="97"/>
      <c r="H830" s="97"/>
      <c r="I830" s="97"/>
      <c r="J830" s="97"/>
      <c r="K830" s="97"/>
      <c r="L830" s="98" t="s">
        <v>1393</v>
      </c>
      <c r="M830" s="98"/>
      <c r="N830" s="98"/>
      <c r="O830" s="98"/>
      <c r="P830" s="98"/>
      <c r="Q830" s="98"/>
      <c r="R830" s="98"/>
      <c r="S830" s="91" t="s">
        <v>100</v>
      </c>
      <c r="T830" s="91"/>
      <c r="U830" s="91"/>
      <c r="V830" s="91"/>
      <c r="W830" s="92">
        <v>1.5</v>
      </c>
      <c r="X830" s="92"/>
      <c r="Y830" s="92"/>
      <c r="Z830" s="92"/>
      <c r="AA830" s="93">
        <v>1</v>
      </c>
      <c r="AB830" s="93"/>
      <c r="AC830" s="93"/>
      <c r="AD830" s="93"/>
      <c r="AE830" s="90">
        <v>28</v>
      </c>
      <c r="AF830" s="90"/>
      <c r="AG830" s="90"/>
      <c r="AH830" s="90"/>
      <c r="AI830" s="94" t="s">
        <v>102</v>
      </c>
      <c r="AJ830" s="94"/>
      <c r="AK830" s="95"/>
    </row>
    <row r="831" spans="2:37" s="42" customFormat="1" ht="20.100000000000001" customHeight="1" x14ac:dyDescent="0.4">
      <c r="B831" s="61" t="s">
        <v>26</v>
      </c>
      <c r="C831" s="96" t="s">
        <v>1398</v>
      </c>
      <c r="D831" s="97"/>
      <c r="E831" s="97"/>
      <c r="F831" s="97"/>
      <c r="G831" s="97"/>
      <c r="H831" s="97"/>
      <c r="I831" s="97"/>
      <c r="J831" s="97"/>
      <c r="K831" s="97"/>
      <c r="L831" s="98" t="s">
        <v>1393</v>
      </c>
      <c r="M831" s="98"/>
      <c r="N831" s="98"/>
      <c r="O831" s="98"/>
      <c r="P831" s="98"/>
      <c r="Q831" s="98"/>
      <c r="R831" s="98"/>
      <c r="S831" s="91" t="s">
        <v>100</v>
      </c>
      <c r="T831" s="91"/>
      <c r="U831" s="91"/>
      <c r="V831" s="91"/>
      <c r="W831" s="92">
        <v>1</v>
      </c>
      <c r="X831" s="92"/>
      <c r="Y831" s="92"/>
      <c r="Z831" s="92"/>
      <c r="AA831" s="93">
        <v>1</v>
      </c>
      <c r="AB831" s="93"/>
      <c r="AC831" s="93"/>
      <c r="AD831" s="93"/>
      <c r="AE831" s="90">
        <v>28</v>
      </c>
      <c r="AF831" s="90"/>
      <c r="AG831" s="90"/>
      <c r="AH831" s="90"/>
      <c r="AI831" s="94" t="s">
        <v>102</v>
      </c>
      <c r="AJ831" s="94"/>
      <c r="AK831" s="95"/>
    </row>
    <row r="832" spans="2:37" s="42" customFormat="1" ht="20.100000000000001" customHeight="1" x14ac:dyDescent="0.4">
      <c r="B832" s="61" t="s">
        <v>26</v>
      </c>
      <c r="C832" s="96" t="s">
        <v>1399</v>
      </c>
      <c r="D832" s="97"/>
      <c r="E832" s="97"/>
      <c r="F832" s="97"/>
      <c r="G832" s="97"/>
      <c r="H832" s="97"/>
      <c r="I832" s="97"/>
      <c r="J832" s="97"/>
      <c r="K832" s="97"/>
      <c r="L832" s="98" t="s">
        <v>1393</v>
      </c>
      <c r="M832" s="98"/>
      <c r="N832" s="98"/>
      <c r="O832" s="98"/>
      <c r="P832" s="98"/>
      <c r="Q832" s="98"/>
      <c r="R832" s="98"/>
      <c r="S832" s="91" t="s">
        <v>100</v>
      </c>
      <c r="T832" s="91"/>
      <c r="U832" s="91"/>
      <c r="V832" s="91"/>
      <c r="W832" s="92">
        <v>1</v>
      </c>
      <c r="X832" s="92"/>
      <c r="Y832" s="92"/>
      <c r="Z832" s="92"/>
      <c r="AA832" s="93">
        <v>1</v>
      </c>
      <c r="AB832" s="93"/>
      <c r="AC832" s="93"/>
      <c r="AD832" s="93"/>
      <c r="AE832" s="90">
        <v>28</v>
      </c>
      <c r="AF832" s="90"/>
      <c r="AG832" s="90"/>
      <c r="AH832" s="90"/>
      <c r="AI832" s="94" t="s">
        <v>102</v>
      </c>
      <c r="AJ832" s="94"/>
      <c r="AK832" s="95"/>
    </row>
    <row r="833" spans="2:37" s="42" customFormat="1" ht="20.100000000000001" customHeight="1" x14ac:dyDescent="0.4">
      <c r="B833" s="61" t="s">
        <v>26</v>
      </c>
      <c r="C833" s="96" t="s">
        <v>1400</v>
      </c>
      <c r="D833" s="97"/>
      <c r="E833" s="97"/>
      <c r="F833" s="97"/>
      <c r="G833" s="97"/>
      <c r="H833" s="97"/>
      <c r="I833" s="97"/>
      <c r="J833" s="97"/>
      <c r="K833" s="97"/>
      <c r="L833" s="98" t="s">
        <v>1393</v>
      </c>
      <c r="M833" s="98"/>
      <c r="N833" s="98"/>
      <c r="O833" s="98"/>
      <c r="P833" s="98"/>
      <c r="Q833" s="98"/>
      <c r="R833" s="98"/>
      <c r="S833" s="91" t="s">
        <v>100</v>
      </c>
      <c r="T833" s="91"/>
      <c r="U833" s="91"/>
      <c r="V833" s="91"/>
      <c r="W833" s="92">
        <v>4</v>
      </c>
      <c r="X833" s="92"/>
      <c r="Y833" s="92"/>
      <c r="Z833" s="92"/>
      <c r="AA833" s="93">
        <v>1</v>
      </c>
      <c r="AB833" s="93"/>
      <c r="AC833" s="93"/>
      <c r="AD833" s="93"/>
      <c r="AE833" s="90">
        <v>28</v>
      </c>
      <c r="AF833" s="90"/>
      <c r="AG833" s="90"/>
      <c r="AH833" s="90"/>
      <c r="AI833" s="94" t="s">
        <v>102</v>
      </c>
      <c r="AJ833" s="94"/>
      <c r="AK833" s="95"/>
    </row>
    <row r="834" spans="2:37" s="42" customFormat="1" ht="20.100000000000001" customHeight="1" x14ac:dyDescent="0.4">
      <c r="B834" s="61" t="s">
        <v>26</v>
      </c>
      <c r="C834" s="96" t="s">
        <v>1401</v>
      </c>
      <c r="D834" s="97"/>
      <c r="E834" s="97"/>
      <c r="F834" s="97"/>
      <c r="G834" s="97"/>
      <c r="H834" s="97"/>
      <c r="I834" s="97"/>
      <c r="J834" s="97"/>
      <c r="K834" s="97"/>
      <c r="L834" s="98" t="s">
        <v>1393</v>
      </c>
      <c r="M834" s="98"/>
      <c r="N834" s="98"/>
      <c r="O834" s="98"/>
      <c r="P834" s="98"/>
      <c r="Q834" s="98"/>
      <c r="R834" s="98"/>
      <c r="S834" s="91" t="s">
        <v>100</v>
      </c>
      <c r="T834" s="91"/>
      <c r="U834" s="91"/>
      <c r="V834" s="91"/>
      <c r="W834" s="92">
        <v>1</v>
      </c>
      <c r="X834" s="92"/>
      <c r="Y834" s="92"/>
      <c r="Z834" s="92"/>
      <c r="AA834" s="93">
        <v>1</v>
      </c>
      <c r="AB834" s="93"/>
      <c r="AC834" s="93"/>
      <c r="AD834" s="93"/>
      <c r="AE834" s="90">
        <v>28</v>
      </c>
      <c r="AF834" s="90"/>
      <c r="AG834" s="90"/>
      <c r="AH834" s="90"/>
      <c r="AI834" s="94" t="s">
        <v>102</v>
      </c>
      <c r="AJ834" s="94"/>
      <c r="AK834" s="95"/>
    </row>
    <row r="835" spans="2:37" s="42" customFormat="1" ht="20.100000000000001" customHeight="1" x14ac:dyDescent="0.4">
      <c r="B835" s="61" t="s">
        <v>26</v>
      </c>
      <c r="C835" s="96" t="s">
        <v>1402</v>
      </c>
      <c r="D835" s="97"/>
      <c r="E835" s="97"/>
      <c r="F835" s="97"/>
      <c r="G835" s="97"/>
      <c r="H835" s="97"/>
      <c r="I835" s="97"/>
      <c r="J835" s="97"/>
      <c r="K835" s="97"/>
      <c r="L835" s="98" t="s">
        <v>1393</v>
      </c>
      <c r="M835" s="98"/>
      <c r="N835" s="98"/>
      <c r="O835" s="98"/>
      <c r="P835" s="98"/>
      <c r="Q835" s="98"/>
      <c r="R835" s="98"/>
      <c r="S835" s="91" t="s">
        <v>100</v>
      </c>
      <c r="T835" s="91"/>
      <c r="U835" s="91"/>
      <c r="V835" s="91"/>
      <c r="W835" s="92">
        <v>1</v>
      </c>
      <c r="X835" s="92"/>
      <c r="Y835" s="92"/>
      <c r="Z835" s="92"/>
      <c r="AA835" s="93">
        <v>1</v>
      </c>
      <c r="AB835" s="93"/>
      <c r="AC835" s="93"/>
      <c r="AD835" s="93"/>
      <c r="AE835" s="90">
        <v>28</v>
      </c>
      <c r="AF835" s="90"/>
      <c r="AG835" s="90"/>
      <c r="AH835" s="90"/>
      <c r="AI835" s="94" t="s">
        <v>102</v>
      </c>
      <c r="AJ835" s="94"/>
      <c r="AK835" s="95"/>
    </row>
    <row r="836" spans="2:37" s="42" customFormat="1" ht="20.100000000000001" customHeight="1" x14ac:dyDescent="0.4">
      <c r="B836" s="61" t="s">
        <v>26</v>
      </c>
      <c r="C836" s="96" t="s">
        <v>1403</v>
      </c>
      <c r="D836" s="97"/>
      <c r="E836" s="97"/>
      <c r="F836" s="97"/>
      <c r="G836" s="97"/>
      <c r="H836" s="97"/>
      <c r="I836" s="97"/>
      <c r="J836" s="97"/>
      <c r="K836" s="97"/>
      <c r="L836" s="98" t="s">
        <v>1393</v>
      </c>
      <c r="M836" s="98"/>
      <c r="N836" s="98"/>
      <c r="O836" s="98"/>
      <c r="P836" s="98"/>
      <c r="Q836" s="98"/>
      <c r="R836" s="98"/>
      <c r="S836" s="91" t="s">
        <v>100</v>
      </c>
      <c r="T836" s="91"/>
      <c r="U836" s="91"/>
      <c r="V836" s="91"/>
      <c r="W836" s="92">
        <v>1</v>
      </c>
      <c r="X836" s="92"/>
      <c r="Y836" s="92"/>
      <c r="Z836" s="92"/>
      <c r="AA836" s="93">
        <v>1</v>
      </c>
      <c r="AB836" s="93"/>
      <c r="AC836" s="93"/>
      <c r="AD836" s="93"/>
      <c r="AE836" s="90">
        <v>28</v>
      </c>
      <c r="AF836" s="90"/>
      <c r="AG836" s="90"/>
      <c r="AH836" s="90"/>
      <c r="AI836" s="94" t="s">
        <v>102</v>
      </c>
      <c r="AJ836" s="94"/>
      <c r="AK836" s="95"/>
    </row>
    <row r="837" spans="2:37" s="42" customFormat="1" ht="20.100000000000001" customHeight="1" x14ac:dyDescent="0.4">
      <c r="B837" s="61" t="s">
        <v>26</v>
      </c>
      <c r="C837" s="96" t="s">
        <v>1404</v>
      </c>
      <c r="D837" s="97"/>
      <c r="E837" s="97"/>
      <c r="F837" s="97"/>
      <c r="G837" s="97"/>
      <c r="H837" s="97"/>
      <c r="I837" s="97"/>
      <c r="J837" s="97"/>
      <c r="K837" s="97"/>
      <c r="L837" s="98" t="s">
        <v>1393</v>
      </c>
      <c r="M837" s="98"/>
      <c r="N837" s="98"/>
      <c r="O837" s="98"/>
      <c r="P837" s="98"/>
      <c r="Q837" s="98"/>
      <c r="R837" s="98"/>
      <c r="S837" s="91" t="s">
        <v>100</v>
      </c>
      <c r="T837" s="91"/>
      <c r="U837" s="91"/>
      <c r="V837" s="91"/>
      <c r="W837" s="92">
        <v>0.5</v>
      </c>
      <c r="X837" s="92"/>
      <c r="Y837" s="92"/>
      <c r="Z837" s="92"/>
      <c r="AA837" s="93">
        <v>1</v>
      </c>
      <c r="AB837" s="93"/>
      <c r="AC837" s="93"/>
      <c r="AD837" s="93"/>
      <c r="AE837" s="90">
        <v>28</v>
      </c>
      <c r="AF837" s="90"/>
      <c r="AG837" s="90"/>
      <c r="AH837" s="90"/>
      <c r="AI837" s="94" t="s">
        <v>102</v>
      </c>
      <c r="AJ837" s="94"/>
      <c r="AK837" s="95"/>
    </row>
    <row r="838" spans="2:37" s="42" customFormat="1" ht="20.100000000000001" customHeight="1" x14ac:dyDescent="0.4">
      <c r="B838" s="61" t="s">
        <v>26</v>
      </c>
      <c r="C838" s="96" t="s">
        <v>1405</v>
      </c>
      <c r="D838" s="97"/>
      <c r="E838" s="97"/>
      <c r="F838" s="97"/>
      <c r="G838" s="97"/>
      <c r="H838" s="97"/>
      <c r="I838" s="97"/>
      <c r="J838" s="97"/>
      <c r="K838" s="97"/>
      <c r="L838" s="98" t="s">
        <v>1393</v>
      </c>
      <c r="M838" s="98"/>
      <c r="N838" s="98"/>
      <c r="O838" s="98"/>
      <c r="P838" s="98"/>
      <c r="Q838" s="98"/>
      <c r="R838" s="98"/>
      <c r="S838" s="91" t="s">
        <v>100</v>
      </c>
      <c r="T838" s="91"/>
      <c r="U838" s="91"/>
      <c r="V838" s="91"/>
      <c r="W838" s="92">
        <v>1</v>
      </c>
      <c r="X838" s="92"/>
      <c r="Y838" s="92"/>
      <c r="Z838" s="92"/>
      <c r="AA838" s="93">
        <v>1</v>
      </c>
      <c r="AB838" s="93"/>
      <c r="AC838" s="93"/>
      <c r="AD838" s="93"/>
      <c r="AE838" s="90">
        <v>28</v>
      </c>
      <c r="AF838" s="90"/>
      <c r="AG838" s="90"/>
      <c r="AH838" s="90"/>
      <c r="AI838" s="94" t="s">
        <v>102</v>
      </c>
      <c r="AJ838" s="94"/>
      <c r="AK838" s="95"/>
    </row>
    <row r="839" spans="2:37" s="42" customFormat="1" ht="20.100000000000001" customHeight="1" x14ac:dyDescent="0.4">
      <c r="B839" s="61" t="s">
        <v>26</v>
      </c>
      <c r="C839" s="96" t="s">
        <v>1406</v>
      </c>
      <c r="D839" s="97"/>
      <c r="E839" s="97"/>
      <c r="F839" s="97"/>
      <c r="G839" s="97"/>
      <c r="H839" s="97"/>
      <c r="I839" s="97"/>
      <c r="J839" s="97"/>
      <c r="K839" s="97"/>
      <c r="L839" s="98" t="s">
        <v>1393</v>
      </c>
      <c r="M839" s="98"/>
      <c r="N839" s="98"/>
      <c r="O839" s="98"/>
      <c r="P839" s="98"/>
      <c r="Q839" s="98"/>
      <c r="R839" s="98"/>
      <c r="S839" s="91" t="s">
        <v>100</v>
      </c>
      <c r="T839" s="91"/>
      <c r="U839" s="91"/>
      <c r="V839" s="91"/>
      <c r="W839" s="92">
        <v>2</v>
      </c>
      <c r="X839" s="92"/>
      <c r="Y839" s="92"/>
      <c r="Z839" s="92"/>
      <c r="AA839" s="93">
        <v>1</v>
      </c>
      <c r="AB839" s="93"/>
      <c r="AC839" s="93"/>
      <c r="AD839" s="93"/>
      <c r="AE839" s="90">
        <v>28</v>
      </c>
      <c r="AF839" s="90"/>
      <c r="AG839" s="90"/>
      <c r="AH839" s="90"/>
      <c r="AI839" s="94" t="s">
        <v>102</v>
      </c>
      <c r="AJ839" s="94"/>
      <c r="AK839" s="95"/>
    </row>
    <row r="840" spans="2:37" s="42" customFormat="1" ht="20.100000000000001" customHeight="1" x14ac:dyDescent="0.4">
      <c r="B840" s="61" t="s">
        <v>26</v>
      </c>
      <c r="C840" s="96" t="s">
        <v>1407</v>
      </c>
      <c r="D840" s="97"/>
      <c r="E840" s="97"/>
      <c r="F840" s="97"/>
      <c r="G840" s="97"/>
      <c r="H840" s="97"/>
      <c r="I840" s="97"/>
      <c r="J840" s="97"/>
      <c r="K840" s="97"/>
      <c r="L840" s="98" t="s">
        <v>1393</v>
      </c>
      <c r="M840" s="98"/>
      <c r="N840" s="98"/>
      <c r="O840" s="98"/>
      <c r="P840" s="98"/>
      <c r="Q840" s="98"/>
      <c r="R840" s="98"/>
      <c r="S840" s="91" t="s">
        <v>100</v>
      </c>
      <c r="T840" s="91"/>
      <c r="U840" s="91"/>
      <c r="V840" s="91"/>
      <c r="W840" s="92">
        <v>0.5</v>
      </c>
      <c r="X840" s="92"/>
      <c r="Y840" s="92"/>
      <c r="Z840" s="92"/>
      <c r="AA840" s="93">
        <v>1</v>
      </c>
      <c r="AB840" s="93"/>
      <c r="AC840" s="93"/>
      <c r="AD840" s="93"/>
      <c r="AE840" s="90">
        <v>28</v>
      </c>
      <c r="AF840" s="90"/>
      <c r="AG840" s="90"/>
      <c r="AH840" s="90"/>
      <c r="AI840" s="94" t="s">
        <v>102</v>
      </c>
      <c r="AJ840" s="94"/>
      <c r="AK840" s="95"/>
    </row>
    <row r="841" spans="2:37" s="42" customFormat="1" ht="20.100000000000001" customHeight="1" x14ac:dyDescent="0.4">
      <c r="B841" s="61" t="s">
        <v>26</v>
      </c>
      <c r="C841" s="96" t="s">
        <v>1408</v>
      </c>
      <c r="D841" s="97"/>
      <c r="E841" s="97"/>
      <c r="F841" s="97"/>
      <c r="G841" s="97"/>
      <c r="H841" s="97"/>
      <c r="I841" s="97"/>
      <c r="J841" s="97"/>
      <c r="K841" s="97"/>
      <c r="L841" s="98" t="s">
        <v>1393</v>
      </c>
      <c r="M841" s="98"/>
      <c r="N841" s="98"/>
      <c r="O841" s="98"/>
      <c r="P841" s="98"/>
      <c r="Q841" s="98"/>
      <c r="R841" s="98"/>
      <c r="S841" s="91" t="s">
        <v>100</v>
      </c>
      <c r="T841" s="91"/>
      <c r="U841" s="91"/>
      <c r="V841" s="91"/>
      <c r="W841" s="92">
        <v>1</v>
      </c>
      <c r="X841" s="92"/>
      <c r="Y841" s="92"/>
      <c r="Z841" s="92"/>
      <c r="AA841" s="93">
        <v>1</v>
      </c>
      <c r="AB841" s="93"/>
      <c r="AC841" s="93"/>
      <c r="AD841" s="93"/>
      <c r="AE841" s="90">
        <v>29</v>
      </c>
      <c r="AF841" s="90"/>
      <c r="AG841" s="90"/>
      <c r="AH841" s="90"/>
      <c r="AI841" s="94" t="s">
        <v>102</v>
      </c>
      <c r="AJ841" s="94"/>
      <c r="AK841" s="95"/>
    </row>
    <row r="842" spans="2:37" s="42" customFormat="1" ht="20.100000000000001" customHeight="1" x14ac:dyDescent="0.4">
      <c r="B842" s="61" t="s">
        <v>26</v>
      </c>
      <c r="C842" s="96" t="s">
        <v>1409</v>
      </c>
      <c r="D842" s="97"/>
      <c r="E842" s="97"/>
      <c r="F842" s="97"/>
      <c r="G842" s="97"/>
      <c r="H842" s="97"/>
      <c r="I842" s="97"/>
      <c r="J842" s="97"/>
      <c r="K842" s="97"/>
      <c r="L842" s="98" t="s">
        <v>1393</v>
      </c>
      <c r="M842" s="98"/>
      <c r="N842" s="98"/>
      <c r="O842" s="98"/>
      <c r="P842" s="98"/>
      <c r="Q842" s="98"/>
      <c r="R842" s="98"/>
      <c r="S842" s="91" t="s">
        <v>100</v>
      </c>
      <c r="T842" s="91"/>
      <c r="U842" s="91"/>
      <c r="V842" s="91"/>
      <c r="W842" s="92">
        <v>1</v>
      </c>
      <c r="X842" s="92"/>
      <c r="Y842" s="92"/>
      <c r="Z842" s="92"/>
      <c r="AA842" s="93">
        <v>1</v>
      </c>
      <c r="AB842" s="93"/>
      <c r="AC842" s="93"/>
      <c r="AD842" s="93"/>
      <c r="AE842" s="90">
        <v>29</v>
      </c>
      <c r="AF842" s="90"/>
      <c r="AG842" s="90"/>
      <c r="AH842" s="90"/>
      <c r="AI842" s="94" t="s">
        <v>102</v>
      </c>
      <c r="AJ842" s="94"/>
      <c r="AK842" s="95"/>
    </row>
    <row r="843" spans="2:37" s="42" customFormat="1" ht="20.100000000000001" customHeight="1" x14ac:dyDescent="0.4">
      <c r="B843" s="61" t="s">
        <v>26</v>
      </c>
      <c r="C843" s="96" t="s">
        <v>1410</v>
      </c>
      <c r="D843" s="97"/>
      <c r="E843" s="97"/>
      <c r="F843" s="97"/>
      <c r="G843" s="97"/>
      <c r="H843" s="97"/>
      <c r="I843" s="97"/>
      <c r="J843" s="97"/>
      <c r="K843" s="97"/>
      <c r="L843" s="98" t="s">
        <v>1393</v>
      </c>
      <c r="M843" s="98"/>
      <c r="N843" s="98"/>
      <c r="O843" s="98"/>
      <c r="P843" s="98"/>
      <c r="Q843" s="98"/>
      <c r="R843" s="98"/>
      <c r="S843" s="91" t="s">
        <v>100</v>
      </c>
      <c r="T843" s="91"/>
      <c r="U843" s="91"/>
      <c r="V843" s="91"/>
      <c r="W843" s="92">
        <v>1</v>
      </c>
      <c r="X843" s="92"/>
      <c r="Y843" s="92"/>
      <c r="Z843" s="92"/>
      <c r="AA843" s="93">
        <v>1</v>
      </c>
      <c r="AB843" s="93"/>
      <c r="AC843" s="93"/>
      <c r="AD843" s="93"/>
      <c r="AE843" s="90">
        <v>29</v>
      </c>
      <c r="AF843" s="90"/>
      <c r="AG843" s="90"/>
      <c r="AH843" s="90"/>
      <c r="AI843" s="94" t="s">
        <v>102</v>
      </c>
      <c r="AJ843" s="94"/>
      <c r="AK843" s="95"/>
    </row>
    <row r="844" spans="2:37" s="42" customFormat="1" ht="20.100000000000001" customHeight="1" x14ac:dyDescent="0.4">
      <c r="B844" s="61" t="s">
        <v>26</v>
      </c>
      <c r="C844" s="96" t="s">
        <v>1411</v>
      </c>
      <c r="D844" s="97"/>
      <c r="E844" s="97"/>
      <c r="F844" s="97"/>
      <c r="G844" s="97"/>
      <c r="H844" s="97"/>
      <c r="I844" s="97"/>
      <c r="J844" s="97"/>
      <c r="K844" s="97"/>
      <c r="L844" s="98" t="s">
        <v>1393</v>
      </c>
      <c r="M844" s="98"/>
      <c r="N844" s="98"/>
      <c r="O844" s="98"/>
      <c r="P844" s="98"/>
      <c r="Q844" s="98"/>
      <c r="R844" s="98"/>
      <c r="S844" s="91" t="s">
        <v>100</v>
      </c>
      <c r="T844" s="91"/>
      <c r="U844" s="91"/>
      <c r="V844" s="91"/>
      <c r="W844" s="92">
        <v>1</v>
      </c>
      <c r="X844" s="92"/>
      <c r="Y844" s="92"/>
      <c r="Z844" s="92"/>
      <c r="AA844" s="93">
        <v>1</v>
      </c>
      <c r="AB844" s="93"/>
      <c r="AC844" s="93"/>
      <c r="AD844" s="93"/>
      <c r="AE844" s="90">
        <v>29</v>
      </c>
      <c r="AF844" s="90"/>
      <c r="AG844" s="90"/>
      <c r="AH844" s="90"/>
      <c r="AI844" s="94" t="s">
        <v>102</v>
      </c>
      <c r="AJ844" s="94"/>
      <c r="AK844" s="95"/>
    </row>
    <row r="845" spans="2:37" s="42" customFormat="1" ht="20.100000000000001" customHeight="1" x14ac:dyDescent="0.4">
      <c r="B845" s="61" t="s">
        <v>26</v>
      </c>
      <c r="C845" s="96" t="s">
        <v>1412</v>
      </c>
      <c r="D845" s="97"/>
      <c r="E845" s="97"/>
      <c r="F845" s="97"/>
      <c r="G845" s="97"/>
      <c r="H845" s="97"/>
      <c r="I845" s="97"/>
      <c r="J845" s="97"/>
      <c r="K845" s="97"/>
      <c r="L845" s="98" t="s">
        <v>1393</v>
      </c>
      <c r="M845" s="98"/>
      <c r="N845" s="98"/>
      <c r="O845" s="98"/>
      <c r="P845" s="98"/>
      <c r="Q845" s="98"/>
      <c r="R845" s="98"/>
      <c r="S845" s="91" t="s">
        <v>100</v>
      </c>
      <c r="T845" s="91"/>
      <c r="U845" s="91"/>
      <c r="V845" s="91"/>
      <c r="W845" s="92">
        <v>1</v>
      </c>
      <c r="X845" s="92"/>
      <c r="Y845" s="92"/>
      <c r="Z845" s="92"/>
      <c r="AA845" s="93">
        <v>1</v>
      </c>
      <c r="AB845" s="93"/>
      <c r="AC845" s="93"/>
      <c r="AD845" s="93"/>
      <c r="AE845" s="90">
        <v>29</v>
      </c>
      <c r="AF845" s="90"/>
      <c r="AG845" s="90"/>
      <c r="AH845" s="90"/>
      <c r="AI845" s="94" t="s">
        <v>102</v>
      </c>
      <c r="AJ845" s="94"/>
      <c r="AK845" s="95"/>
    </row>
    <row r="846" spans="2:37" s="42" customFormat="1" ht="20.100000000000001" customHeight="1" x14ac:dyDescent="0.4">
      <c r="B846" s="61" t="s">
        <v>26</v>
      </c>
      <c r="C846" s="96" t="s">
        <v>1406</v>
      </c>
      <c r="D846" s="97"/>
      <c r="E846" s="97"/>
      <c r="F846" s="97"/>
      <c r="G846" s="97"/>
      <c r="H846" s="97"/>
      <c r="I846" s="97"/>
      <c r="J846" s="97"/>
      <c r="K846" s="97"/>
      <c r="L846" s="98" t="s">
        <v>1393</v>
      </c>
      <c r="M846" s="98"/>
      <c r="N846" s="98"/>
      <c r="O846" s="98"/>
      <c r="P846" s="98"/>
      <c r="Q846" s="98"/>
      <c r="R846" s="98"/>
      <c r="S846" s="91" t="s">
        <v>100</v>
      </c>
      <c r="T846" s="91"/>
      <c r="U846" s="91"/>
      <c r="V846" s="91"/>
      <c r="W846" s="92">
        <v>1.5</v>
      </c>
      <c r="X846" s="92"/>
      <c r="Y846" s="92"/>
      <c r="Z846" s="92"/>
      <c r="AA846" s="93">
        <v>1</v>
      </c>
      <c r="AB846" s="93"/>
      <c r="AC846" s="93"/>
      <c r="AD846" s="93"/>
      <c r="AE846" s="90">
        <v>29</v>
      </c>
      <c r="AF846" s="90"/>
      <c r="AG846" s="90"/>
      <c r="AH846" s="90"/>
      <c r="AI846" s="94" t="s">
        <v>102</v>
      </c>
      <c r="AJ846" s="94"/>
      <c r="AK846" s="95"/>
    </row>
    <row r="847" spans="2:37" s="42" customFormat="1" ht="20.100000000000001" customHeight="1" x14ac:dyDescent="0.4">
      <c r="B847" s="61" t="s">
        <v>26</v>
      </c>
      <c r="C847" s="96" t="s">
        <v>1413</v>
      </c>
      <c r="D847" s="97"/>
      <c r="E847" s="97"/>
      <c r="F847" s="97"/>
      <c r="G847" s="97"/>
      <c r="H847" s="97"/>
      <c r="I847" s="97"/>
      <c r="J847" s="97"/>
      <c r="K847" s="97"/>
      <c r="L847" s="98" t="s">
        <v>1393</v>
      </c>
      <c r="M847" s="98"/>
      <c r="N847" s="98"/>
      <c r="O847" s="98"/>
      <c r="P847" s="98"/>
      <c r="Q847" s="98"/>
      <c r="R847" s="98"/>
      <c r="S847" s="91" t="s">
        <v>100</v>
      </c>
      <c r="T847" s="91"/>
      <c r="U847" s="91"/>
      <c r="V847" s="91"/>
      <c r="W847" s="92">
        <v>0.5</v>
      </c>
      <c r="X847" s="92"/>
      <c r="Y847" s="92"/>
      <c r="Z847" s="92"/>
      <c r="AA847" s="93">
        <v>1</v>
      </c>
      <c r="AB847" s="93"/>
      <c r="AC847" s="93"/>
      <c r="AD847" s="93"/>
      <c r="AE847" s="90">
        <v>29</v>
      </c>
      <c r="AF847" s="90"/>
      <c r="AG847" s="90"/>
      <c r="AH847" s="90"/>
      <c r="AI847" s="94" t="s">
        <v>102</v>
      </c>
      <c r="AJ847" s="94"/>
      <c r="AK847" s="95"/>
    </row>
    <row r="848" spans="2:37" s="42" customFormat="1" ht="20.100000000000001" customHeight="1" x14ac:dyDescent="0.4">
      <c r="B848" s="61" t="s">
        <v>26</v>
      </c>
      <c r="C848" s="96" t="s">
        <v>1414</v>
      </c>
      <c r="D848" s="97"/>
      <c r="E848" s="97"/>
      <c r="F848" s="97"/>
      <c r="G848" s="97"/>
      <c r="H848" s="97"/>
      <c r="I848" s="97"/>
      <c r="J848" s="97"/>
      <c r="K848" s="97"/>
      <c r="L848" s="98" t="s">
        <v>1415</v>
      </c>
      <c r="M848" s="98"/>
      <c r="N848" s="98"/>
      <c r="O848" s="98"/>
      <c r="P848" s="98"/>
      <c r="Q848" s="98"/>
      <c r="R848" s="98"/>
      <c r="S848" s="91" t="s">
        <v>100</v>
      </c>
      <c r="T848" s="91"/>
      <c r="U848" s="91"/>
      <c r="V848" s="91"/>
      <c r="W848" s="92">
        <v>1.5</v>
      </c>
      <c r="X848" s="92"/>
      <c r="Y848" s="92"/>
      <c r="Z848" s="92"/>
      <c r="AA848" s="93">
        <v>1</v>
      </c>
      <c r="AB848" s="93"/>
      <c r="AC848" s="93"/>
      <c r="AD848" s="93"/>
      <c r="AE848" s="90">
        <v>46</v>
      </c>
      <c r="AF848" s="90"/>
      <c r="AG848" s="90"/>
      <c r="AH848" s="90"/>
      <c r="AI848" s="94" t="s">
        <v>107</v>
      </c>
      <c r="AJ848" s="94"/>
      <c r="AK848" s="95"/>
    </row>
    <row r="849" spans="2:37" s="42" customFormat="1" ht="20.100000000000001" customHeight="1" x14ac:dyDescent="0.4">
      <c r="B849" s="61" t="s">
        <v>26</v>
      </c>
      <c r="C849" s="96" t="s">
        <v>1416</v>
      </c>
      <c r="D849" s="97"/>
      <c r="E849" s="97"/>
      <c r="F849" s="97"/>
      <c r="G849" s="97"/>
      <c r="H849" s="97"/>
      <c r="I849" s="97"/>
      <c r="J849" s="97"/>
      <c r="K849" s="97"/>
      <c r="L849" s="98" t="s">
        <v>1417</v>
      </c>
      <c r="M849" s="98"/>
      <c r="N849" s="98"/>
      <c r="O849" s="98"/>
      <c r="P849" s="98"/>
      <c r="Q849" s="98"/>
      <c r="R849" s="98"/>
      <c r="S849" s="91" t="s">
        <v>100</v>
      </c>
      <c r="T849" s="91"/>
      <c r="U849" s="91"/>
      <c r="V849" s="91"/>
      <c r="W849" s="92">
        <v>1</v>
      </c>
      <c r="X849" s="92"/>
      <c r="Y849" s="92"/>
      <c r="Z849" s="92"/>
      <c r="AA849" s="93">
        <v>3</v>
      </c>
      <c r="AB849" s="93"/>
      <c r="AC849" s="93"/>
      <c r="AD849" s="93"/>
      <c r="AE849" s="90">
        <v>86</v>
      </c>
      <c r="AF849" s="90"/>
      <c r="AG849" s="90"/>
      <c r="AH849" s="90"/>
      <c r="AI849" s="94" t="s">
        <v>107</v>
      </c>
      <c r="AJ849" s="94"/>
      <c r="AK849" s="95"/>
    </row>
    <row r="850" spans="2:37" s="42" customFormat="1" ht="19.5" customHeight="1" x14ac:dyDescent="0.4">
      <c r="B850" s="61" t="s">
        <v>27</v>
      </c>
      <c r="C850" s="96" t="s">
        <v>1421</v>
      </c>
      <c r="D850" s="97"/>
      <c r="E850" s="97"/>
      <c r="F850" s="97"/>
      <c r="G850" s="97"/>
      <c r="H850" s="97"/>
      <c r="I850" s="97"/>
      <c r="J850" s="97"/>
      <c r="K850" s="97"/>
      <c r="L850" s="98" t="s">
        <v>1422</v>
      </c>
      <c r="M850" s="98"/>
      <c r="N850" s="98"/>
      <c r="O850" s="98"/>
      <c r="P850" s="98"/>
      <c r="Q850" s="98"/>
      <c r="R850" s="98"/>
      <c r="S850" s="91" t="s">
        <v>100</v>
      </c>
      <c r="T850" s="91"/>
      <c r="U850" s="91"/>
      <c r="V850" s="91"/>
      <c r="W850" s="92">
        <v>2.5</v>
      </c>
      <c r="X850" s="92"/>
      <c r="Y850" s="92"/>
      <c r="Z850" s="92"/>
      <c r="AA850" s="93">
        <v>1</v>
      </c>
      <c r="AB850" s="93"/>
      <c r="AC850" s="93"/>
      <c r="AD850" s="93"/>
      <c r="AE850" s="90">
        <v>13</v>
      </c>
      <c r="AF850" s="90"/>
      <c r="AG850" s="90"/>
      <c r="AH850" s="90"/>
      <c r="AI850" s="94" t="s">
        <v>102</v>
      </c>
      <c r="AJ850" s="94"/>
      <c r="AK850" s="95"/>
    </row>
    <row r="851" spans="2:37" s="42" customFormat="1" ht="20.100000000000001" customHeight="1" x14ac:dyDescent="0.4">
      <c r="B851" s="61" t="s">
        <v>27</v>
      </c>
      <c r="C851" s="96" t="s">
        <v>1423</v>
      </c>
      <c r="D851" s="97"/>
      <c r="E851" s="97"/>
      <c r="F851" s="97"/>
      <c r="G851" s="97"/>
      <c r="H851" s="97"/>
      <c r="I851" s="97"/>
      <c r="J851" s="97"/>
      <c r="K851" s="97"/>
      <c r="L851" s="98" t="s">
        <v>1422</v>
      </c>
      <c r="M851" s="98"/>
      <c r="N851" s="98"/>
      <c r="O851" s="98"/>
      <c r="P851" s="98"/>
      <c r="Q851" s="98"/>
      <c r="R851" s="98"/>
      <c r="S851" s="91" t="s">
        <v>100</v>
      </c>
      <c r="T851" s="91"/>
      <c r="U851" s="91"/>
      <c r="V851" s="91"/>
      <c r="W851" s="92">
        <v>1.5</v>
      </c>
      <c r="X851" s="92"/>
      <c r="Y851" s="92"/>
      <c r="Z851" s="92"/>
      <c r="AA851" s="93">
        <v>1</v>
      </c>
      <c r="AB851" s="93"/>
      <c r="AC851" s="93"/>
      <c r="AD851" s="93"/>
      <c r="AE851" s="90">
        <v>13</v>
      </c>
      <c r="AF851" s="90"/>
      <c r="AG851" s="90"/>
      <c r="AH851" s="90"/>
      <c r="AI851" s="94" t="s">
        <v>102</v>
      </c>
      <c r="AJ851" s="94"/>
      <c r="AK851" s="95"/>
    </row>
    <row r="852" spans="2:37" s="42" customFormat="1" ht="20.100000000000001" customHeight="1" x14ac:dyDescent="0.4">
      <c r="B852" s="61" t="s">
        <v>27</v>
      </c>
      <c r="C852" s="96" t="s">
        <v>1424</v>
      </c>
      <c r="D852" s="97"/>
      <c r="E852" s="97"/>
      <c r="F852" s="97"/>
      <c r="G852" s="97"/>
      <c r="H852" s="97"/>
      <c r="I852" s="97"/>
      <c r="J852" s="97"/>
      <c r="K852" s="97"/>
      <c r="L852" s="98" t="s">
        <v>1422</v>
      </c>
      <c r="M852" s="98"/>
      <c r="N852" s="98"/>
      <c r="O852" s="98"/>
      <c r="P852" s="98"/>
      <c r="Q852" s="98"/>
      <c r="R852" s="98"/>
      <c r="S852" s="91" t="s">
        <v>100</v>
      </c>
      <c r="T852" s="91"/>
      <c r="U852" s="91"/>
      <c r="V852" s="91"/>
      <c r="W852" s="92">
        <v>1</v>
      </c>
      <c r="X852" s="92"/>
      <c r="Y852" s="92"/>
      <c r="Z852" s="92"/>
      <c r="AA852" s="93">
        <v>1</v>
      </c>
      <c r="AB852" s="93"/>
      <c r="AC852" s="93"/>
      <c r="AD852" s="93"/>
      <c r="AE852" s="90">
        <v>13</v>
      </c>
      <c r="AF852" s="90"/>
      <c r="AG852" s="90"/>
      <c r="AH852" s="90"/>
      <c r="AI852" s="94" t="s">
        <v>102</v>
      </c>
      <c r="AJ852" s="94"/>
      <c r="AK852" s="95"/>
    </row>
    <row r="853" spans="2:37" s="42" customFormat="1" ht="20.100000000000001" customHeight="1" x14ac:dyDescent="0.4">
      <c r="B853" s="61" t="s">
        <v>27</v>
      </c>
      <c r="C853" s="96" t="s">
        <v>1425</v>
      </c>
      <c r="D853" s="97"/>
      <c r="E853" s="97"/>
      <c r="F853" s="97"/>
      <c r="G853" s="97"/>
      <c r="H853" s="97"/>
      <c r="I853" s="97"/>
      <c r="J853" s="97"/>
      <c r="K853" s="97"/>
      <c r="L853" s="98" t="s">
        <v>1422</v>
      </c>
      <c r="M853" s="98"/>
      <c r="N853" s="98"/>
      <c r="O853" s="98"/>
      <c r="P853" s="98"/>
      <c r="Q853" s="98"/>
      <c r="R853" s="98"/>
      <c r="S853" s="91" t="s">
        <v>100</v>
      </c>
      <c r="T853" s="91"/>
      <c r="U853" s="91"/>
      <c r="V853" s="91"/>
      <c r="W853" s="92">
        <v>1</v>
      </c>
      <c r="X853" s="92"/>
      <c r="Y853" s="92"/>
      <c r="Z853" s="92"/>
      <c r="AA853" s="93">
        <v>1</v>
      </c>
      <c r="AB853" s="93"/>
      <c r="AC853" s="93"/>
      <c r="AD853" s="93"/>
      <c r="AE853" s="90">
        <v>13</v>
      </c>
      <c r="AF853" s="90"/>
      <c r="AG853" s="90"/>
      <c r="AH853" s="90"/>
      <c r="AI853" s="94" t="s">
        <v>102</v>
      </c>
      <c r="AJ853" s="94"/>
      <c r="AK853" s="95"/>
    </row>
    <row r="854" spans="2:37" s="42" customFormat="1" ht="20.100000000000001" customHeight="1" x14ac:dyDescent="0.4">
      <c r="B854" s="61" t="s">
        <v>27</v>
      </c>
      <c r="C854" s="96" t="s">
        <v>1426</v>
      </c>
      <c r="D854" s="97"/>
      <c r="E854" s="97"/>
      <c r="F854" s="97"/>
      <c r="G854" s="97"/>
      <c r="H854" s="97"/>
      <c r="I854" s="97"/>
      <c r="J854" s="97"/>
      <c r="K854" s="97"/>
      <c r="L854" s="98" t="s">
        <v>1422</v>
      </c>
      <c r="M854" s="98"/>
      <c r="N854" s="98"/>
      <c r="O854" s="98"/>
      <c r="P854" s="98"/>
      <c r="Q854" s="98"/>
      <c r="R854" s="98"/>
      <c r="S854" s="91" t="s">
        <v>100</v>
      </c>
      <c r="T854" s="91"/>
      <c r="U854" s="91"/>
      <c r="V854" s="91"/>
      <c r="W854" s="92">
        <v>3.5</v>
      </c>
      <c r="X854" s="92"/>
      <c r="Y854" s="92"/>
      <c r="Z854" s="92"/>
      <c r="AA854" s="93">
        <v>1</v>
      </c>
      <c r="AB854" s="93"/>
      <c r="AC854" s="93"/>
      <c r="AD854" s="93"/>
      <c r="AE854" s="90">
        <v>13</v>
      </c>
      <c r="AF854" s="90"/>
      <c r="AG854" s="90"/>
      <c r="AH854" s="90"/>
      <c r="AI854" s="94" t="s">
        <v>102</v>
      </c>
      <c r="AJ854" s="94"/>
      <c r="AK854" s="95"/>
    </row>
    <row r="855" spans="2:37" s="42" customFormat="1" ht="20.100000000000001" customHeight="1" x14ac:dyDescent="0.4">
      <c r="B855" s="61" t="s">
        <v>27</v>
      </c>
      <c r="C855" s="96" t="s">
        <v>1376</v>
      </c>
      <c r="D855" s="97"/>
      <c r="E855" s="97"/>
      <c r="F855" s="97"/>
      <c r="G855" s="97"/>
      <c r="H855" s="97"/>
      <c r="I855" s="97"/>
      <c r="J855" s="97"/>
      <c r="K855" s="97"/>
      <c r="L855" s="98" t="s">
        <v>1422</v>
      </c>
      <c r="M855" s="98"/>
      <c r="N855" s="98"/>
      <c r="O855" s="98"/>
      <c r="P855" s="98"/>
      <c r="Q855" s="98"/>
      <c r="R855" s="98"/>
      <c r="S855" s="91" t="s">
        <v>100</v>
      </c>
      <c r="T855" s="91"/>
      <c r="U855" s="91"/>
      <c r="V855" s="91"/>
      <c r="W855" s="92">
        <v>1</v>
      </c>
      <c r="X855" s="92"/>
      <c r="Y855" s="92"/>
      <c r="Z855" s="92"/>
      <c r="AA855" s="93">
        <v>1</v>
      </c>
      <c r="AB855" s="93"/>
      <c r="AC855" s="93"/>
      <c r="AD855" s="93"/>
      <c r="AE855" s="90">
        <v>13</v>
      </c>
      <c r="AF855" s="90"/>
      <c r="AG855" s="90"/>
      <c r="AH855" s="90"/>
      <c r="AI855" s="94" t="s">
        <v>102</v>
      </c>
      <c r="AJ855" s="94"/>
      <c r="AK855" s="95"/>
    </row>
    <row r="856" spans="2:37" s="42" customFormat="1" ht="20.100000000000001" customHeight="1" x14ac:dyDescent="0.4">
      <c r="B856" s="61" t="s">
        <v>27</v>
      </c>
      <c r="C856" s="96" t="s">
        <v>1420</v>
      </c>
      <c r="D856" s="97"/>
      <c r="E856" s="97"/>
      <c r="F856" s="97"/>
      <c r="G856" s="97"/>
      <c r="H856" s="97"/>
      <c r="I856" s="97"/>
      <c r="J856" s="97"/>
      <c r="K856" s="97"/>
      <c r="L856" s="98" t="s">
        <v>1422</v>
      </c>
      <c r="M856" s="98"/>
      <c r="N856" s="98"/>
      <c r="O856" s="98"/>
      <c r="P856" s="98"/>
      <c r="Q856" s="98"/>
      <c r="R856" s="98"/>
      <c r="S856" s="91" t="s">
        <v>100</v>
      </c>
      <c r="T856" s="91"/>
      <c r="U856" s="91"/>
      <c r="V856" s="91"/>
      <c r="W856" s="92">
        <v>0.5</v>
      </c>
      <c r="X856" s="92"/>
      <c r="Y856" s="92"/>
      <c r="Z856" s="92"/>
      <c r="AA856" s="93">
        <v>1</v>
      </c>
      <c r="AB856" s="93"/>
      <c r="AC856" s="93"/>
      <c r="AD856" s="93"/>
      <c r="AE856" s="90">
        <v>13</v>
      </c>
      <c r="AF856" s="90"/>
      <c r="AG856" s="90"/>
      <c r="AH856" s="90"/>
      <c r="AI856" s="94" t="s">
        <v>102</v>
      </c>
      <c r="AJ856" s="94"/>
      <c r="AK856" s="95"/>
    </row>
    <row r="857" spans="2:37" s="42" customFormat="1" ht="20.100000000000001" customHeight="1" x14ac:dyDescent="0.4">
      <c r="B857" s="61" t="s">
        <v>27</v>
      </c>
      <c r="C857" s="96" t="s">
        <v>1427</v>
      </c>
      <c r="D857" s="97"/>
      <c r="E857" s="97"/>
      <c r="F857" s="97"/>
      <c r="G857" s="97"/>
      <c r="H857" s="97"/>
      <c r="I857" s="97"/>
      <c r="J857" s="97"/>
      <c r="K857" s="97"/>
      <c r="L857" s="98" t="s">
        <v>1422</v>
      </c>
      <c r="M857" s="98"/>
      <c r="N857" s="98"/>
      <c r="O857" s="98"/>
      <c r="P857" s="98"/>
      <c r="Q857" s="98"/>
      <c r="R857" s="98"/>
      <c r="S857" s="91" t="s">
        <v>100</v>
      </c>
      <c r="T857" s="91"/>
      <c r="U857" s="91"/>
      <c r="V857" s="91"/>
      <c r="W857" s="92">
        <v>2.5</v>
      </c>
      <c r="X857" s="92"/>
      <c r="Y857" s="92"/>
      <c r="Z857" s="92"/>
      <c r="AA857" s="93">
        <v>1</v>
      </c>
      <c r="AB857" s="93"/>
      <c r="AC857" s="93"/>
      <c r="AD857" s="93"/>
      <c r="AE857" s="90">
        <v>13</v>
      </c>
      <c r="AF857" s="90"/>
      <c r="AG857" s="90"/>
      <c r="AH857" s="90"/>
      <c r="AI857" s="94" t="s">
        <v>102</v>
      </c>
      <c r="AJ857" s="94"/>
      <c r="AK857" s="95"/>
    </row>
    <row r="858" spans="2:37" s="42" customFormat="1" ht="20.100000000000001" customHeight="1" x14ac:dyDescent="0.4">
      <c r="B858" s="61" t="s">
        <v>27</v>
      </c>
      <c r="C858" s="96" t="s">
        <v>1428</v>
      </c>
      <c r="D858" s="97"/>
      <c r="E858" s="97"/>
      <c r="F858" s="97"/>
      <c r="G858" s="97"/>
      <c r="H858" s="97"/>
      <c r="I858" s="97"/>
      <c r="J858" s="97"/>
      <c r="K858" s="97"/>
      <c r="L858" s="98" t="s">
        <v>1429</v>
      </c>
      <c r="M858" s="98"/>
      <c r="N858" s="98"/>
      <c r="O858" s="98"/>
      <c r="P858" s="98"/>
      <c r="Q858" s="98"/>
      <c r="R858" s="98"/>
      <c r="S858" s="91" t="s">
        <v>101</v>
      </c>
      <c r="T858" s="91"/>
      <c r="U858" s="91"/>
      <c r="V858" s="91"/>
      <c r="W858" s="92">
        <v>1.5</v>
      </c>
      <c r="X858" s="92"/>
      <c r="Y858" s="92"/>
      <c r="Z858" s="92"/>
      <c r="AA858" s="93">
        <v>1</v>
      </c>
      <c r="AB858" s="93"/>
      <c r="AC858" s="93"/>
      <c r="AD858" s="93"/>
      <c r="AE858" s="90">
        <v>26</v>
      </c>
      <c r="AF858" s="90"/>
      <c r="AG858" s="90"/>
      <c r="AH858" s="90"/>
      <c r="AI858" s="94" t="s">
        <v>102</v>
      </c>
      <c r="AJ858" s="94"/>
      <c r="AK858" s="95"/>
    </row>
    <row r="859" spans="2:37" s="42" customFormat="1" ht="20.100000000000001" customHeight="1" x14ac:dyDescent="0.4">
      <c r="B859" s="61" t="s">
        <v>27</v>
      </c>
      <c r="C859" s="96" t="s">
        <v>1430</v>
      </c>
      <c r="D859" s="97"/>
      <c r="E859" s="97"/>
      <c r="F859" s="97"/>
      <c r="G859" s="97"/>
      <c r="H859" s="97"/>
      <c r="I859" s="97"/>
      <c r="J859" s="97"/>
      <c r="K859" s="97"/>
      <c r="L859" s="98" t="s">
        <v>1431</v>
      </c>
      <c r="M859" s="98"/>
      <c r="N859" s="98"/>
      <c r="O859" s="98"/>
      <c r="P859" s="98"/>
      <c r="Q859" s="98"/>
      <c r="R859" s="98"/>
      <c r="S859" s="91" t="s">
        <v>100</v>
      </c>
      <c r="T859" s="91"/>
      <c r="U859" s="91"/>
      <c r="V859" s="91"/>
      <c r="W859" s="92">
        <v>2.5</v>
      </c>
      <c r="X859" s="92"/>
      <c r="Y859" s="92"/>
      <c r="Z859" s="92"/>
      <c r="AA859" s="93">
        <v>2</v>
      </c>
      <c r="AB859" s="93"/>
      <c r="AC859" s="93"/>
      <c r="AD859" s="93"/>
      <c r="AE859" s="90">
        <v>63</v>
      </c>
      <c r="AF859" s="90"/>
      <c r="AG859" s="90"/>
      <c r="AH859" s="90"/>
      <c r="AI859" s="94" t="s">
        <v>107</v>
      </c>
      <c r="AJ859" s="94"/>
      <c r="AK859" s="95"/>
    </row>
    <row r="860" spans="2:37" s="42" customFormat="1" ht="20.100000000000001" customHeight="1" x14ac:dyDescent="0.4">
      <c r="B860" s="61" t="s">
        <v>27</v>
      </c>
      <c r="C860" s="96" t="s">
        <v>1430</v>
      </c>
      <c r="D860" s="97"/>
      <c r="E860" s="97"/>
      <c r="F860" s="97"/>
      <c r="G860" s="97"/>
      <c r="H860" s="97"/>
      <c r="I860" s="97"/>
      <c r="J860" s="97"/>
      <c r="K860" s="97"/>
      <c r="L860" s="98" t="s">
        <v>1432</v>
      </c>
      <c r="M860" s="98"/>
      <c r="N860" s="98"/>
      <c r="O860" s="98"/>
      <c r="P860" s="98"/>
      <c r="Q860" s="98"/>
      <c r="R860" s="98"/>
      <c r="S860" s="91" t="s">
        <v>100</v>
      </c>
      <c r="T860" s="91"/>
      <c r="U860" s="91"/>
      <c r="V860" s="91"/>
      <c r="W860" s="92">
        <v>2.5</v>
      </c>
      <c r="X860" s="92"/>
      <c r="Y860" s="92"/>
      <c r="Z860" s="92"/>
      <c r="AA860" s="93">
        <v>2</v>
      </c>
      <c r="AB860" s="93"/>
      <c r="AC860" s="93"/>
      <c r="AD860" s="93"/>
      <c r="AE860" s="90">
        <v>126</v>
      </c>
      <c r="AF860" s="90"/>
      <c r="AG860" s="90"/>
      <c r="AH860" s="90"/>
      <c r="AI860" s="94" t="s">
        <v>107</v>
      </c>
      <c r="AJ860" s="94"/>
      <c r="AK860" s="95"/>
    </row>
    <row r="861" spans="2:37" s="42" customFormat="1" ht="20.100000000000001" customHeight="1" x14ac:dyDescent="0.4">
      <c r="B861" s="61" t="s">
        <v>27</v>
      </c>
      <c r="C861" s="96" t="s">
        <v>1433</v>
      </c>
      <c r="D861" s="97"/>
      <c r="E861" s="97"/>
      <c r="F861" s="97"/>
      <c r="G861" s="97"/>
      <c r="H861" s="97"/>
      <c r="I861" s="97"/>
      <c r="J861" s="97"/>
      <c r="K861" s="97"/>
      <c r="L861" s="98" t="s">
        <v>1434</v>
      </c>
      <c r="M861" s="98"/>
      <c r="N861" s="98"/>
      <c r="O861" s="98"/>
      <c r="P861" s="98"/>
      <c r="Q861" s="98"/>
      <c r="R861" s="98"/>
      <c r="S861" s="91" t="s">
        <v>100</v>
      </c>
      <c r="T861" s="91"/>
      <c r="U861" s="91"/>
      <c r="V861" s="91"/>
      <c r="W861" s="92">
        <v>1</v>
      </c>
      <c r="X861" s="92"/>
      <c r="Y861" s="92"/>
      <c r="Z861" s="92"/>
      <c r="AA861" s="93">
        <v>1</v>
      </c>
      <c r="AB861" s="93"/>
      <c r="AC861" s="93"/>
      <c r="AD861" s="93"/>
      <c r="AE861" s="90">
        <v>12</v>
      </c>
      <c r="AF861" s="90"/>
      <c r="AG861" s="90"/>
      <c r="AH861" s="90"/>
      <c r="AI861" s="94" t="s">
        <v>102</v>
      </c>
      <c r="AJ861" s="94"/>
      <c r="AK861" s="95"/>
    </row>
    <row r="862" spans="2:37" s="42" customFormat="1" ht="20.100000000000001" customHeight="1" x14ac:dyDescent="0.4">
      <c r="B862" s="61" t="s">
        <v>27</v>
      </c>
      <c r="C862" s="96" t="s">
        <v>1435</v>
      </c>
      <c r="D862" s="97"/>
      <c r="E862" s="97"/>
      <c r="F862" s="97"/>
      <c r="G862" s="97"/>
      <c r="H862" s="97"/>
      <c r="I862" s="97"/>
      <c r="J862" s="97"/>
      <c r="K862" s="97"/>
      <c r="L862" s="98" t="s">
        <v>1436</v>
      </c>
      <c r="M862" s="98"/>
      <c r="N862" s="98"/>
      <c r="O862" s="98"/>
      <c r="P862" s="98"/>
      <c r="Q862" s="98"/>
      <c r="R862" s="98"/>
      <c r="S862" s="91" t="s">
        <v>100</v>
      </c>
      <c r="T862" s="91"/>
      <c r="U862" s="91"/>
      <c r="V862" s="91"/>
      <c r="W862" s="92">
        <v>2.5</v>
      </c>
      <c r="X862" s="92"/>
      <c r="Y862" s="92"/>
      <c r="Z862" s="92"/>
      <c r="AA862" s="93">
        <v>2</v>
      </c>
      <c r="AB862" s="93"/>
      <c r="AC862" s="93"/>
      <c r="AD862" s="93"/>
      <c r="AE862" s="90">
        <v>91</v>
      </c>
      <c r="AF862" s="90"/>
      <c r="AG862" s="90"/>
      <c r="AH862" s="90"/>
      <c r="AI862" s="94" t="s">
        <v>107</v>
      </c>
      <c r="AJ862" s="94"/>
      <c r="AK862" s="95"/>
    </row>
    <row r="863" spans="2:37" s="42" customFormat="1" ht="20.100000000000001" customHeight="1" x14ac:dyDescent="0.4">
      <c r="B863" s="61" t="s">
        <v>27</v>
      </c>
      <c r="C863" s="96" t="s">
        <v>1437</v>
      </c>
      <c r="D863" s="97"/>
      <c r="E863" s="97"/>
      <c r="F863" s="97"/>
      <c r="G863" s="97"/>
      <c r="H863" s="97"/>
      <c r="I863" s="97"/>
      <c r="J863" s="97"/>
      <c r="K863" s="97"/>
      <c r="L863" s="98" t="s">
        <v>1438</v>
      </c>
      <c r="M863" s="98"/>
      <c r="N863" s="98"/>
      <c r="O863" s="98"/>
      <c r="P863" s="98"/>
      <c r="Q863" s="98"/>
      <c r="R863" s="98"/>
      <c r="S863" s="91" t="s">
        <v>100</v>
      </c>
      <c r="T863" s="91"/>
      <c r="U863" s="91"/>
      <c r="V863" s="91"/>
      <c r="W863" s="92">
        <v>2.5</v>
      </c>
      <c r="X863" s="92"/>
      <c r="Y863" s="92"/>
      <c r="Z863" s="92"/>
      <c r="AA863" s="93">
        <v>2</v>
      </c>
      <c r="AB863" s="93"/>
      <c r="AC863" s="93"/>
      <c r="AD863" s="93"/>
      <c r="AE863" s="90">
        <v>64</v>
      </c>
      <c r="AF863" s="90"/>
      <c r="AG863" s="90"/>
      <c r="AH863" s="90"/>
      <c r="AI863" s="94" t="s">
        <v>107</v>
      </c>
      <c r="AJ863" s="94"/>
      <c r="AK863" s="95"/>
    </row>
    <row r="864" spans="2:37" s="42" customFormat="1" ht="20.100000000000001" customHeight="1" x14ac:dyDescent="0.4">
      <c r="B864" s="61" t="s">
        <v>27</v>
      </c>
      <c r="C864" s="96" t="s">
        <v>1439</v>
      </c>
      <c r="D864" s="97"/>
      <c r="E864" s="97"/>
      <c r="F864" s="97"/>
      <c r="G864" s="97"/>
      <c r="H864" s="97"/>
      <c r="I864" s="97"/>
      <c r="J864" s="97"/>
      <c r="K864" s="97"/>
      <c r="L864" s="98" t="s">
        <v>1440</v>
      </c>
      <c r="M864" s="98"/>
      <c r="N864" s="98"/>
      <c r="O864" s="98"/>
      <c r="P864" s="98"/>
      <c r="Q864" s="98"/>
      <c r="R864" s="98"/>
      <c r="S864" s="91" t="s">
        <v>100</v>
      </c>
      <c r="T864" s="91"/>
      <c r="U864" s="91"/>
      <c r="V864" s="91"/>
      <c r="W864" s="92">
        <v>1.5</v>
      </c>
      <c r="X864" s="92"/>
      <c r="Y864" s="92"/>
      <c r="Z864" s="92"/>
      <c r="AA864" s="93">
        <v>4</v>
      </c>
      <c r="AB864" s="93"/>
      <c r="AC864" s="93"/>
      <c r="AD864" s="93"/>
      <c r="AE864" s="90">
        <v>160</v>
      </c>
      <c r="AF864" s="90"/>
      <c r="AG864" s="90"/>
      <c r="AH864" s="90"/>
      <c r="AI864" s="94" t="s">
        <v>107</v>
      </c>
      <c r="AJ864" s="94"/>
      <c r="AK864" s="95"/>
    </row>
    <row r="865" spans="2:37" s="42" customFormat="1" ht="20.100000000000001" customHeight="1" x14ac:dyDescent="0.4">
      <c r="B865" s="61" t="s">
        <v>28</v>
      </c>
      <c r="C865" s="96" t="s">
        <v>1444</v>
      </c>
      <c r="D865" s="97"/>
      <c r="E865" s="97"/>
      <c r="F865" s="97"/>
      <c r="G865" s="97"/>
      <c r="H865" s="97"/>
      <c r="I865" s="97"/>
      <c r="J865" s="97"/>
      <c r="K865" s="97"/>
      <c r="L865" s="98" t="s">
        <v>1445</v>
      </c>
      <c r="M865" s="98"/>
      <c r="N865" s="98"/>
      <c r="O865" s="98"/>
      <c r="P865" s="98"/>
      <c r="Q865" s="98"/>
      <c r="R865" s="98"/>
      <c r="S865" s="91" t="s">
        <v>100</v>
      </c>
      <c r="T865" s="91"/>
      <c r="U865" s="91"/>
      <c r="V865" s="91"/>
      <c r="W865" s="92">
        <v>1</v>
      </c>
      <c r="X865" s="92"/>
      <c r="Y865" s="92"/>
      <c r="Z865" s="92"/>
      <c r="AA865" s="93">
        <v>1</v>
      </c>
      <c r="AB865" s="93"/>
      <c r="AC865" s="93"/>
      <c r="AD865" s="93"/>
      <c r="AE865" s="90">
        <v>23</v>
      </c>
      <c r="AF865" s="90"/>
      <c r="AG865" s="90"/>
      <c r="AH865" s="90"/>
      <c r="AI865" s="94" t="s">
        <v>102</v>
      </c>
      <c r="AJ865" s="94"/>
      <c r="AK865" s="95"/>
    </row>
    <row r="866" spans="2:37" s="42" customFormat="1" ht="20.100000000000001" customHeight="1" x14ac:dyDescent="0.4">
      <c r="B866" s="61" t="s">
        <v>28</v>
      </c>
      <c r="C866" s="96" t="s">
        <v>1446</v>
      </c>
      <c r="D866" s="97"/>
      <c r="E866" s="97"/>
      <c r="F866" s="97"/>
      <c r="G866" s="97"/>
      <c r="H866" s="97"/>
      <c r="I866" s="97"/>
      <c r="J866" s="97"/>
      <c r="K866" s="97"/>
      <c r="L866" s="98" t="s">
        <v>1445</v>
      </c>
      <c r="M866" s="98"/>
      <c r="N866" s="98"/>
      <c r="O866" s="98"/>
      <c r="P866" s="98"/>
      <c r="Q866" s="98"/>
      <c r="R866" s="98"/>
      <c r="S866" s="91" t="s">
        <v>100</v>
      </c>
      <c r="T866" s="91"/>
      <c r="U866" s="91"/>
      <c r="V866" s="91"/>
      <c r="W866" s="92">
        <v>0.5</v>
      </c>
      <c r="X866" s="92"/>
      <c r="Y866" s="92"/>
      <c r="Z866" s="92"/>
      <c r="AA866" s="93">
        <v>1</v>
      </c>
      <c r="AB866" s="93"/>
      <c r="AC866" s="93"/>
      <c r="AD866" s="93"/>
      <c r="AE866" s="90">
        <v>23</v>
      </c>
      <c r="AF866" s="90"/>
      <c r="AG866" s="90"/>
      <c r="AH866" s="90"/>
      <c r="AI866" s="94" t="s">
        <v>102</v>
      </c>
      <c r="AJ866" s="94"/>
      <c r="AK866" s="95"/>
    </row>
    <row r="867" spans="2:37" s="42" customFormat="1" ht="20.100000000000001" customHeight="1" x14ac:dyDescent="0.4">
      <c r="B867" s="61" t="s">
        <v>28</v>
      </c>
      <c r="C867" s="96" t="s">
        <v>1447</v>
      </c>
      <c r="D867" s="97"/>
      <c r="E867" s="97"/>
      <c r="F867" s="97"/>
      <c r="G867" s="97"/>
      <c r="H867" s="97"/>
      <c r="I867" s="97"/>
      <c r="J867" s="97"/>
      <c r="K867" s="97"/>
      <c r="L867" s="98" t="s">
        <v>1445</v>
      </c>
      <c r="M867" s="98"/>
      <c r="N867" s="98"/>
      <c r="O867" s="98"/>
      <c r="P867" s="98"/>
      <c r="Q867" s="98"/>
      <c r="R867" s="98"/>
      <c r="S867" s="91" t="s">
        <v>100</v>
      </c>
      <c r="T867" s="91"/>
      <c r="U867" s="91"/>
      <c r="V867" s="91"/>
      <c r="W867" s="92">
        <v>1.5</v>
      </c>
      <c r="X867" s="92"/>
      <c r="Y867" s="92"/>
      <c r="Z867" s="92"/>
      <c r="AA867" s="93">
        <v>2</v>
      </c>
      <c r="AB867" s="93"/>
      <c r="AC867" s="93"/>
      <c r="AD867" s="93"/>
      <c r="AE867" s="90">
        <v>33</v>
      </c>
      <c r="AF867" s="90"/>
      <c r="AG867" s="90"/>
      <c r="AH867" s="90"/>
      <c r="AI867" s="94" t="s">
        <v>102</v>
      </c>
      <c r="AJ867" s="94"/>
      <c r="AK867" s="95"/>
    </row>
    <row r="868" spans="2:37" s="42" customFormat="1" ht="20.100000000000001" customHeight="1" x14ac:dyDescent="0.4">
      <c r="B868" s="61" t="s">
        <v>28</v>
      </c>
      <c r="C868" s="96" t="s">
        <v>1448</v>
      </c>
      <c r="D868" s="97"/>
      <c r="E868" s="97"/>
      <c r="F868" s="97"/>
      <c r="G868" s="97"/>
      <c r="H868" s="97"/>
      <c r="I868" s="97"/>
      <c r="J868" s="97"/>
      <c r="K868" s="97"/>
      <c r="L868" s="98" t="s">
        <v>1445</v>
      </c>
      <c r="M868" s="98"/>
      <c r="N868" s="98"/>
      <c r="O868" s="98"/>
      <c r="P868" s="98"/>
      <c r="Q868" s="98"/>
      <c r="R868" s="98"/>
      <c r="S868" s="91" t="s">
        <v>100</v>
      </c>
      <c r="T868" s="91"/>
      <c r="U868" s="91"/>
      <c r="V868" s="91"/>
      <c r="W868" s="92">
        <v>1</v>
      </c>
      <c r="X868" s="92"/>
      <c r="Y868" s="92"/>
      <c r="Z868" s="92"/>
      <c r="AA868" s="93">
        <v>2</v>
      </c>
      <c r="AB868" s="93"/>
      <c r="AC868" s="93"/>
      <c r="AD868" s="93"/>
      <c r="AE868" s="90">
        <v>33</v>
      </c>
      <c r="AF868" s="90"/>
      <c r="AG868" s="90"/>
      <c r="AH868" s="90"/>
      <c r="AI868" s="94" t="s">
        <v>102</v>
      </c>
      <c r="AJ868" s="94"/>
      <c r="AK868" s="95"/>
    </row>
    <row r="869" spans="2:37" s="42" customFormat="1" ht="20.100000000000001" customHeight="1" x14ac:dyDescent="0.4">
      <c r="B869" s="61" t="s">
        <v>28</v>
      </c>
      <c r="C869" s="96" t="s">
        <v>1449</v>
      </c>
      <c r="D869" s="97"/>
      <c r="E869" s="97"/>
      <c r="F869" s="97"/>
      <c r="G869" s="97"/>
      <c r="H869" s="97"/>
      <c r="I869" s="97"/>
      <c r="J869" s="97"/>
      <c r="K869" s="97"/>
      <c r="L869" s="98" t="s">
        <v>1445</v>
      </c>
      <c r="M869" s="98"/>
      <c r="N869" s="98"/>
      <c r="O869" s="98"/>
      <c r="P869" s="98"/>
      <c r="Q869" s="98"/>
      <c r="R869" s="98"/>
      <c r="S869" s="91" t="s">
        <v>100</v>
      </c>
      <c r="T869" s="91"/>
      <c r="U869" s="91"/>
      <c r="V869" s="91"/>
      <c r="W869" s="92">
        <v>1</v>
      </c>
      <c r="X869" s="92"/>
      <c r="Y869" s="92"/>
      <c r="Z869" s="92"/>
      <c r="AA869" s="93">
        <v>2</v>
      </c>
      <c r="AB869" s="93"/>
      <c r="AC869" s="93"/>
      <c r="AD869" s="93"/>
      <c r="AE869" s="90">
        <v>33</v>
      </c>
      <c r="AF869" s="90"/>
      <c r="AG869" s="90"/>
      <c r="AH869" s="90"/>
      <c r="AI869" s="94" t="s">
        <v>102</v>
      </c>
      <c r="AJ869" s="94"/>
      <c r="AK869" s="95"/>
    </row>
    <row r="870" spans="2:37" s="42" customFormat="1" ht="20.100000000000001" customHeight="1" x14ac:dyDescent="0.4">
      <c r="B870" s="61" t="s">
        <v>28</v>
      </c>
      <c r="C870" s="96" t="s">
        <v>1450</v>
      </c>
      <c r="D870" s="97"/>
      <c r="E870" s="97"/>
      <c r="F870" s="97"/>
      <c r="G870" s="97"/>
      <c r="H870" s="97"/>
      <c r="I870" s="97"/>
      <c r="J870" s="97"/>
      <c r="K870" s="97"/>
      <c r="L870" s="98" t="s">
        <v>1445</v>
      </c>
      <c r="M870" s="98"/>
      <c r="N870" s="98"/>
      <c r="O870" s="98"/>
      <c r="P870" s="98"/>
      <c r="Q870" s="98"/>
      <c r="R870" s="98"/>
      <c r="S870" s="91" t="s">
        <v>100</v>
      </c>
      <c r="T870" s="91"/>
      <c r="U870" s="91"/>
      <c r="V870" s="91"/>
      <c r="W870" s="92">
        <v>1</v>
      </c>
      <c r="X870" s="92"/>
      <c r="Y870" s="92"/>
      <c r="Z870" s="92"/>
      <c r="AA870" s="93">
        <v>2</v>
      </c>
      <c r="AB870" s="93"/>
      <c r="AC870" s="93"/>
      <c r="AD870" s="93"/>
      <c r="AE870" s="90">
        <v>33</v>
      </c>
      <c r="AF870" s="90"/>
      <c r="AG870" s="90"/>
      <c r="AH870" s="90"/>
      <c r="AI870" s="94" t="s">
        <v>102</v>
      </c>
      <c r="AJ870" s="94"/>
      <c r="AK870" s="95"/>
    </row>
    <row r="871" spans="2:37" s="42" customFormat="1" ht="20.100000000000001" customHeight="1" x14ac:dyDescent="0.4">
      <c r="B871" s="61" t="s">
        <v>28</v>
      </c>
      <c r="C871" s="96" t="s">
        <v>1451</v>
      </c>
      <c r="D871" s="97"/>
      <c r="E871" s="97"/>
      <c r="F871" s="97"/>
      <c r="G871" s="97"/>
      <c r="H871" s="97"/>
      <c r="I871" s="97"/>
      <c r="J871" s="97"/>
      <c r="K871" s="97"/>
      <c r="L871" s="98" t="s">
        <v>1445</v>
      </c>
      <c r="M871" s="98"/>
      <c r="N871" s="98"/>
      <c r="O871" s="98"/>
      <c r="P871" s="98"/>
      <c r="Q871" s="98"/>
      <c r="R871" s="98"/>
      <c r="S871" s="91" t="s">
        <v>100</v>
      </c>
      <c r="T871" s="91"/>
      <c r="U871" s="91"/>
      <c r="V871" s="91"/>
      <c r="W871" s="92">
        <v>1</v>
      </c>
      <c r="X871" s="92"/>
      <c r="Y871" s="92"/>
      <c r="Z871" s="92"/>
      <c r="AA871" s="93">
        <v>2</v>
      </c>
      <c r="AB871" s="93"/>
      <c r="AC871" s="93"/>
      <c r="AD871" s="93"/>
      <c r="AE871" s="90">
        <v>33</v>
      </c>
      <c r="AF871" s="90"/>
      <c r="AG871" s="90"/>
      <c r="AH871" s="90"/>
      <c r="AI871" s="94" t="s">
        <v>102</v>
      </c>
      <c r="AJ871" s="94"/>
      <c r="AK871" s="95"/>
    </row>
    <row r="872" spans="2:37" s="42" customFormat="1" ht="20.100000000000001" customHeight="1" x14ac:dyDescent="0.4">
      <c r="B872" s="61" t="s">
        <v>28</v>
      </c>
      <c r="C872" s="96" t="s">
        <v>1452</v>
      </c>
      <c r="D872" s="97"/>
      <c r="E872" s="97"/>
      <c r="F872" s="97"/>
      <c r="G872" s="97"/>
      <c r="H872" s="97"/>
      <c r="I872" s="97"/>
      <c r="J872" s="97"/>
      <c r="K872" s="97"/>
      <c r="L872" s="98" t="s">
        <v>1445</v>
      </c>
      <c r="M872" s="98"/>
      <c r="N872" s="98"/>
      <c r="O872" s="98"/>
      <c r="P872" s="98"/>
      <c r="Q872" s="98"/>
      <c r="R872" s="98"/>
      <c r="S872" s="91" t="s">
        <v>100</v>
      </c>
      <c r="T872" s="91"/>
      <c r="U872" s="91"/>
      <c r="V872" s="91"/>
      <c r="W872" s="92">
        <v>1.5</v>
      </c>
      <c r="X872" s="92"/>
      <c r="Y872" s="92"/>
      <c r="Z872" s="92"/>
      <c r="AA872" s="93">
        <v>1</v>
      </c>
      <c r="AB872" s="93"/>
      <c r="AC872" s="93"/>
      <c r="AD872" s="93"/>
      <c r="AE872" s="90">
        <v>23</v>
      </c>
      <c r="AF872" s="90"/>
      <c r="AG872" s="90"/>
      <c r="AH872" s="90"/>
      <c r="AI872" s="94" t="s">
        <v>102</v>
      </c>
      <c r="AJ872" s="94"/>
      <c r="AK872" s="95"/>
    </row>
    <row r="873" spans="2:37" s="42" customFormat="1" ht="20.100000000000001" customHeight="1" x14ac:dyDescent="0.4">
      <c r="B873" s="61" t="s">
        <v>28</v>
      </c>
      <c r="C873" s="96" t="s">
        <v>1453</v>
      </c>
      <c r="D873" s="97"/>
      <c r="E873" s="97"/>
      <c r="F873" s="97"/>
      <c r="G873" s="97"/>
      <c r="H873" s="97"/>
      <c r="I873" s="97"/>
      <c r="J873" s="97"/>
      <c r="K873" s="97"/>
      <c r="L873" s="98" t="s">
        <v>1445</v>
      </c>
      <c r="M873" s="98"/>
      <c r="N873" s="98"/>
      <c r="O873" s="98"/>
      <c r="P873" s="98"/>
      <c r="Q873" s="98"/>
      <c r="R873" s="98"/>
      <c r="S873" s="91" t="s">
        <v>100</v>
      </c>
      <c r="T873" s="91"/>
      <c r="U873" s="91"/>
      <c r="V873" s="91"/>
      <c r="W873" s="92">
        <v>1</v>
      </c>
      <c r="X873" s="92"/>
      <c r="Y873" s="92"/>
      <c r="Z873" s="92"/>
      <c r="AA873" s="93">
        <v>1</v>
      </c>
      <c r="AB873" s="93"/>
      <c r="AC873" s="93"/>
      <c r="AD873" s="93"/>
      <c r="AE873" s="90">
        <v>31</v>
      </c>
      <c r="AF873" s="90"/>
      <c r="AG873" s="90"/>
      <c r="AH873" s="90"/>
      <c r="AI873" s="94" t="s">
        <v>102</v>
      </c>
      <c r="AJ873" s="94"/>
      <c r="AK873" s="95"/>
    </row>
    <row r="874" spans="2:37" s="42" customFormat="1" ht="20.100000000000001" customHeight="1" x14ac:dyDescent="0.4">
      <c r="B874" s="61" t="s">
        <v>28</v>
      </c>
      <c r="C874" s="96" t="s">
        <v>1454</v>
      </c>
      <c r="D874" s="97"/>
      <c r="E874" s="97"/>
      <c r="F874" s="97"/>
      <c r="G874" s="97"/>
      <c r="H874" s="97"/>
      <c r="I874" s="97"/>
      <c r="J874" s="97"/>
      <c r="K874" s="97"/>
      <c r="L874" s="98" t="s">
        <v>1445</v>
      </c>
      <c r="M874" s="98"/>
      <c r="N874" s="98"/>
      <c r="O874" s="98"/>
      <c r="P874" s="98"/>
      <c r="Q874" s="98"/>
      <c r="R874" s="98"/>
      <c r="S874" s="91" t="s">
        <v>100</v>
      </c>
      <c r="T874" s="91"/>
      <c r="U874" s="91"/>
      <c r="V874" s="91"/>
      <c r="W874" s="92">
        <v>1.5</v>
      </c>
      <c r="X874" s="92"/>
      <c r="Y874" s="92"/>
      <c r="Z874" s="92"/>
      <c r="AA874" s="93">
        <v>1</v>
      </c>
      <c r="AB874" s="93"/>
      <c r="AC874" s="93"/>
      <c r="AD874" s="93"/>
      <c r="AE874" s="90">
        <v>31</v>
      </c>
      <c r="AF874" s="90"/>
      <c r="AG874" s="90"/>
      <c r="AH874" s="90"/>
      <c r="AI874" s="94" t="s">
        <v>102</v>
      </c>
      <c r="AJ874" s="94"/>
      <c r="AK874" s="95"/>
    </row>
    <row r="875" spans="2:37" s="42" customFormat="1" ht="20.100000000000001" customHeight="1" x14ac:dyDescent="0.4">
      <c r="B875" s="61" t="s">
        <v>28</v>
      </c>
      <c r="C875" s="96" t="s">
        <v>1455</v>
      </c>
      <c r="D875" s="97"/>
      <c r="E875" s="97"/>
      <c r="F875" s="97"/>
      <c r="G875" s="97"/>
      <c r="H875" s="97"/>
      <c r="I875" s="97"/>
      <c r="J875" s="97"/>
      <c r="K875" s="97"/>
      <c r="L875" s="98" t="s">
        <v>1445</v>
      </c>
      <c r="M875" s="98"/>
      <c r="N875" s="98"/>
      <c r="O875" s="98"/>
      <c r="P875" s="98"/>
      <c r="Q875" s="98"/>
      <c r="R875" s="98"/>
      <c r="S875" s="91" t="s">
        <v>100</v>
      </c>
      <c r="T875" s="91"/>
      <c r="U875" s="91"/>
      <c r="V875" s="91"/>
      <c r="W875" s="92">
        <v>1</v>
      </c>
      <c r="X875" s="92"/>
      <c r="Y875" s="92"/>
      <c r="Z875" s="92"/>
      <c r="AA875" s="93">
        <v>1</v>
      </c>
      <c r="AB875" s="93"/>
      <c r="AC875" s="93"/>
      <c r="AD875" s="93"/>
      <c r="AE875" s="90">
        <v>21</v>
      </c>
      <c r="AF875" s="90"/>
      <c r="AG875" s="90"/>
      <c r="AH875" s="90"/>
      <c r="AI875" s="94" t="s">
        <v>102</v>
      </c>
      <c r="AJ875" s="94"/>
      <c r="AK875" s="95"/>
    </row>
    <row r="876" spans="2:37" s="42" customFormat="1" ht="20.100000000000001" customHeight="1" x14ac:dyDescent="0.4">
      <c r="B876" s="61" t="s">
        <v>28</v>
      </c>
      <c r="C876" s="96" t="s">
        <v>1456</v>
      </c>
      <c r="D876" s="97"/>
      <c r="E876" s="97"/>
      <c r="F876" s="97"/>
      <c r="G876" s="97"/>
      <c r="H876" s="97"/>
      <c r="I876" s="97"/>
      <c r="J876" s="97"/>
      <c r="K876" s="97"/>
      <c r="L876" s="98" t="s">
        <v>1445</v>
      </c>
      <c r="M876" s="98"/>
      <c r="N876" s="98"/>
      <c r="O876" s="98"/>
      <c r="P876" s="98"/>
      <c r="Q876" s="98"/>
      <c r="R876" s="98"/>
      <c r="S876" s="91" t="s">
        <v>100</v>
      </c>
      <c r="T876" s="91"/>
      <c r="U876" s="91"/>
      <c r="V876" s="91"/>
      <c r="W876" s="92">
        <v>1</v>
      </c>
      <c r="X876" s="92"/>
      <c r="Y876" s="92"/>
      <c r="Z876" s="92"/>
      <c r="AA876" s="93">
        <v>1</v>
      </c>
      <c r="AB876" s="93"/>
      <c r="AC876" s="93"/>
      <c r="AD876" s="93"/>
      <c r="AE876" s="90">
        <v>31</v>
      </c>
      <c r="AF876" s="90"/>
      <c r="AG876" s="90"/>
      <c r="AH876" s="90"/>
      <c r="AI876" s="94" t="s">
        <v>102</v>
      </c>
      <c r="AJ876" s="94"/>
      <c r="AK876" s="95"/>
    </row>
    <row r="877" spans="2:37" s="42" customFormat="1" ht="20.100000000000001" customHeight="1" x14ac:dyDescent="0.4">
      <c r="B877" s="61" t="s">
        <v>28</v>
      </c>
      <c r="C877" s="96" t="s">
        <v>1457</v>
      </c>
      <c r="D877" s="97"/>
      <c r="E877" s="97"/>
      <c r="F877" s="97"/>
      <c r="G877" s="97"/>
      <c r="H877" s="97"/>
      <c r="I877" s="97"/>
      <c r="J877" s="97"/>
      <c r="K877" s="97"/>
      <c r="L877" s="98" t="s">
        <v>1445</v>
      </c>
      <c r="M877" s="98"/>
      <c r="N877" s="98"/>
      <c r="O877" s="98"/>
      <c r="P877" s="98"/>
      <c r="Q877" s="98"/>
      <c r="R877" s="98"/>
      <c r="S877" s="91" t="s">
        <v>100</v>
      </c>
      <c r="T877" s="91"/>
      <c r="U877" s="91"/>
      <c r="V877" s="91"/>
      <c r="W877" s="92">
        <v>1</v>
      </c>
      <c r="X877" s="92"/>
      <c r="Y877" s="92"/>
      <c r="Z877" s="92"/>
      <c r="AA877" s="93">
        <v>1</v>
      </c>
      <c r="AB877" s="93"/>
      <c r="AC877" s="93"/>
      <c r="AD877" s="93"/>
      <c r="AE877" s="90">
        <v>31</v>
      </c>
      <c r="AF877" s="90"/>
      <c r="AG877" s="90"/>
      <c r="AH877" s="90"/>
      <c r="AI877" s="94" t="s">
        <v>102</v>
      </c>
      <c r="AJ877" s="94"/>
      <c r="AK877" s="95"/>
    </row>
    <row r="878" spans="2:37" s="42" customFormat="1" ht="20.100000000000001" customHeight="1" x14ac:dyDescent="0.4">
      <c r="B878" s="61" t="s">
        <v>28</v>
      </c>
      <c r="C878" s="96" t="s">
        <v>1458</v>
      </c>
      <c r="D878" s="97"/>
      <c r="E878" s="97"/>
      <c r="F878" s="97"/>
      <c r="G878" s="97"/>
      <c r="H878" s="97"/>
      <c r="I878" s="97"/>
      <c r="J878" s="97"/>
      <c r="K878" s="97"/>
      <c r="L878" s="98" t="s">
        <v>1445</v>
      </c>
      <c r="M878" s="98"/>
      <c r="N878" s="98"/>
      <c r="O878" s="98"/>
      <c r="P878" s="98"/>
      <c r="Q878" s="98"/>
      <c r="R878" s="98"/>
      <c r="S878" s="91" t="s">
        <v>100</v>
      </c>
      <c r="T878" s="91"/>
      <c r="U878" s="91"/>
      <c r="V878" s="91"/>
      <c r="W878" s="92">
        <v>1.5</v>
      </c>
      <c r="X878" s="92"/>
      <c r="Y878" s="92"/>
      <c r="Z878" s="92"/>
      <c r="AA878" s="93">
        <v>1</v>
      </c>
      <c r="AB878" s="93"/>
      <c r="AC878" s="93"/>
      <c r="AD878" s="93"/>
      <c r="AE878" s="90">
        <v>31</v>
      </c>
      <c r="AF878" s="90"/>
      <c r="AG878" s="90"/>
      <c r="AH878" s="90"/>
      <c r="AI878" s="94" t="s">
        <v>102</v>
      </c>
      <c r="AJ878" s="94"/>
      <c r="AK878" s="95"/>
    </row>
    <row r="879" spans="2:37" s="42" customFormat="1" ht="20.100000000000001" customHeight="1" x14ac:dyDescent="0.4">
      <c r="B879" s="61" t="s">
        <v>28</v>
      </c>
      <c r="C879" s="96" t="s">
        <v>1459</v>
      </c>
      <c r="D879" s="97"/>
      <c r="E879" s="97"/>
      <c r="F879" s="97"/>
      <c r="G879" s="97"/>
      <c r="H879" s="97"/>
      <c r="I879" s="97"/>
      <c r="J879" s="97"/>
      <c r="K879" s="97"/>
      <c r="L879" s="98" t="s">
        <v>1445</v>
      </c>
      <c r="M879" s="98"/>
      <c r="N879" s="98"/>
      <c r="O879" s="98"/>
      <c r="P879" s="98"/>
      <c r="Q879" s="98"/>
      <c r="R879" s="98"/>
      <c r="S879" s="91" t="s">
        <v>100</v>
      </c>
      <c r="T879" s="91"/>
      <c r="U879" s="91"/>
      <c r="V879" s="91"/>
      <c r="W879" s="92">
        <v>1</v>
      </c>
      <c r="X879" s="92"/>
      <c r="Y879" s="92"/>
      <c r="Z879" s="92"/>
      <c r="AA879" s="93">
        <v>1</v>
      </c>
      <c r="AB879" s="93"/>
      <c r="AC879" s="93"/>
      <c r="AD879" s="93"/>
      <c r="AE879" s="90">
        <v>31</v>
      </c>
      <c r="AF879" s="90"/>
      <c r="AG879" s="90"/>
      <c r="AH879" s="90"/>
      <c r="AI879" s="94" t="s">
        <v>102</v>
      </c>
      <c r="AJ879" s="94"/>
      <c r="AK879" s="95"/>
    </row>
    <row r="880" spans="2:37" s="42" customFormat="1" ht="20.100000000000001" customHeight="1" x14ac:dyDescent="0.4">
      <c r="B880" s="61" t="s">
        <v>28</v>
      </c>
      <c r="C880" s="96" t="s">
        <v>1460</v>
      </c>
      <c r="D880" s="97"/>
      <c r="E880" s="97"/>
      <c r="F880" s="97"/>
      <c r="G880" s="97"/>
      <c r="H880" s="97"/>
      <c r="I880" s="97"/>
      <c r="J880" s="97"/>
      <c r="K880" s="97"/>
      <c r="L880" s="98" t="s">
        <v>1445</v>
      </c>
      <c r="M880" s="98"/>
      <c r="N880" s="98"/>
      <c r="O880" s="98"/>
      <c r="P880" s="98"/>
      <c r="Q880" s="98"/>
      <c r="R880" s="98"/>
      <c r="S880" s="91" t="s">
        <v>100</v>
      </c>
      <c r="T880" s="91"/>
      <c r="U880" s="91"/>
      <c r="V880" s="91"/>
      <c r="W880" s="92">
        <v>3</v>
      </c>
      <c r="X880" s="92"/>
      <c r="Y880" s="92"/>
      <c r="Z880" s="92"/>
      <c r="AA880" s="93">
        <v>1</v>
      </c>
      <c r="AB880" s="93"/>
      <c r="AC880" s="93"/>
      <c r="AD880" s="93"/>
      <c r="AE880" s="90">
        <v>31</v>
      </c>
      <c r="AF880" s="90"/>
      <c r="AG880" s="90"/>
      <c r="AH880" s="90"/>
      <c r="AI880" s="94" t="s">
        <v>102</v>
      </c>
      <c r="AJ880" s="94"/>
      <c r="AK880" s="95"/>
    </row>
    <row r="881" spans="2:37" s="42" customFormat="1" ht="20.100000000000001" customHeight="1" x14ac:dyDescent="0.4">
      <c r="B881" s="61" t="s">
        <v>28</v>
      </c>
      <c r="C881" s="96" t="s">
        <v>1461</v>
      </c>
      <c r="D881" s="97"/>
      <c r="E881" s="97"/>
      <c r="F881" s="97"/>
      <c r="G881" s="97"/>
      <c r="H881" s="97"/>
      <c r="I881" s="97"/>
      <c r="J881" s="97"/>
      <c r="K881" s="97"/>
      <c r="L881" s="98" t="s">
        <v>1445</v>
      </c>
      <c r="M881" s="98"/>
      <c r="N881" s="98"/>
      <c r="O881" s="98"/>
      <c r="P881" s="98"/>
      <c r="Q881" s="98"/>
      <c r="R881" s="98"/>
      <c r="S881" s="91" t="s">
        <v>100</v>
      </c>
      <c r="T881" s="91"/>
      <c r="U881" s="91"/>
      <c r="V881" s="91"/>
      <c r="W881" s="92">
        <v>1.5</v>
      </c>
      <c r="X881" s="92"/>
      <c r="Y881" s="92"/>
      <c r="Z881" s="92"/>
      <c r="AA881" s="93">
        <v>1</v>
      </c>
      <c r="AB881" s="93"/>
      <c r="AC881" s="93"/>
      <c r="AD881" s="93"/>
      <c r="AE881" s="90">
        <v>31</v>
      </c>
      <c r="AF881" s="90"/>
      <c r="AG881" s="90"/>
      <c r="AH881" s="90"/>
      <c r="AI881" s="94" t="s">
        <v>102</v>
      </c>
      <c r="AJ881" s="94"/>
      <c r="AK881" s="95"/>
    </row>
    <row r="882" spans="2:37" s="42" customFormat="1" ht="20.100000000000001" customHeight="1" x14ac:dyDescent="0.4">
      <c r="B882" s="61" t="s">
        <v>28</v>
      </c>
      <c r="C882" s="96" t="s">
        <v>1462</v>
      </c>
      <c r="D882" s="97"/>
      <c r="E882" s="97"/>
      <c r="F882" s="97"/>
      <c r="G882" s="97"/>
      <c r="H882" s="97"/>
      <c r="I882" s="97"/>
      <c r="J882" s="97"/>
      <c r="K882" s="97"/>
      <c r="L882" s="97" t="s">
        <v>1463</v>
      </c>
      <c r="M882" s="97"/>
      <c r="N882" s="97"/>
      <c r="O882" s="97"/>
      <c r="P882" s="97"/>
      <c r="Q882" s="97"/>
      <c r="R882" s="97"/>
      <c r="S882" s="91" t="s">
        <v>100</v>
      </c>
      <c r="T882" s="91"/>
      <c r="U882" s="91"/>
      <c r="V882" s="91"/>
      <c r="W882" s="92">
        <v>5</v>
      </c>
      <c r="X882" s="92"/>
      <c r="Y882" s="92"/>
      <c r="Z882" s="92"/>
      <c r="AA882" s="93">
        <v>1</v>
      </c>
      <c r="AB882" s="93"/>
      <c r="AC882" s="93"/>
      <c r="AD882" s="93"/>
      <c r="AE882" s="90">
        <v>13</v>
      </c>
      <c r="AF882" s="90"/>
      <c r="AG882" s="90"/>
      <c r="AH882" s="90"/>
      <c r="AI882" s="94" t="s">
        <v>107</v>
      </c>
      <c r="AJ882" s="94"/>
      <c r="AK882" s="95"/>
    </row>
    <row r="883" spans="2:37" s="42" customFormat="1" ht="20.100000000000001" customHeight="1" x14ac:dyDescent="0.4">
      <c r="B883" s="61" t="s">
        <v>28</v>
      </c>
      <c r="C883" s="96" t="s">
        <v>604</v>
      </c>
      <c r="D883" s="97"/>
      <c r="E883" s="97"/>
      <c r="F883" s="97"/>
      <c r="G883" s="97"/>
      <c r="H883" s="97"/>
      <c r="I883" s="97"/>
      <c r="J883" s="97"/>
      <c r="K883" s="97"/>
      <c r="L883" s="97" t="s">
        <v>1464</v>
      </c>
      <c r="M883" s="97"/>
      <c r="N883" s="97"/>
      <c r="O883" s="97"/>
      <c r="P883" s="97"/>
      <c r="Q883" s="97"/>
      <c r="R883" s="97"/>
      <c r="S883" s="91" t="s">
        <v>100</v>
      </c>
      <c r="T883" s="91"/>
      <c r="U883" s="91"/>
      <c r="V883" s="91"/>
      <c r="W883" s="92">
        <v>1.5</v>
      </c>
      <c r="X883" s="92"/>
      <c r="Y883" s="92"/>
      <c r="Z883" s="92"/>
      <c r="AA883" s="93">
        <v>4</v>
      </c>
      <c r="AB883" s="93"/>
      <c r="AC883" s="93"/>
      <c r="AD883" s="93"/>
      <c r="AE883" s="90">
        <v>127</v>
      </c>
      <c r="AF883" s="90"/>
      <c r="AG883" s="90"/>
      <c r="AH883" s="90"/>
      <c r="AI883" s="94" t="s">
        <v>102</v>
      </c>
      <c r="AJ883" s="94"/>
      <c r="AK883" s="95"/>
    </row>
    <row r="884" spans="2:37" s="42" customFormat="1" ht="20.100000000000001" customHeight="1" x14ac:dyDescent="0.4">
      <c r="B884" s="61" t="s">
        <v>28</v>
      </c>
      <c r="C884" s="96" t="s">
        <v>1465</v>
      </c>
      <c r="D884" s="97"/>
      <c r="E884" s="97"/>
      <c r="F884" s="97"/>
      <c r="G884" s="97"/>
      <c r="H884" s="97"/>
      <c r="I884" s="97"/>
      <c r="J884" s="97"/>
      <c r="K884" s="97"/>
      <c r="L884" s="98" t="s">
        <v>1466</v>
      </c>
      <c r="M884" s="98"/>
      <c r="N884" s="98"/>
      <c r="O884" s="98"/>
      <c r="P884" s="98"/>
      <c r="Q884" s="98"/>
      <c r="R884" s="98"/>
      <c r="S884" s="91" t="s">
        <v>101</v>
      </c>
      <c r="T884" s="91"/>
      <c r="U884" s="91"/>
      <c r="V884" s="91"/>
      <c r="W884" s="92">
        <v>1</v>
      </c>
      <c r="X884" s="92"/>
      <c r="Y884" s="92"/>
      <c r="Z884" s="92"/>
      <c r="AA884" s="93">
        <v>2</v>
      </c>
      <c r="AB884" s="93"/>
      <c r="AC884" s="93"/>
      <c r="AD884" s="93"/>
      <c r="AE884" s="90">
        <v>101</v>
      </c>
      <c r="AF884" s="90"/>
      <c r="AG884" s="90"/>
      <c r="AH884" s="90"/>
      <c r="AI884" s="94" t="s">
        <v>102</v>
      </c>
      <c r="AJ884" s="94"/>
      <c r="AK884" s="95"/>
    </row>
    <row r="885" spans="2:37" s="42" customFormat="1" ht="20.100000000000001" customHeight="1" x14ac:dyDescent="0.4">
      <c r="B885" s="61" t="s">
        <v>28</v>
      </c>
      <c r="C885" s="96" t="s">
        <v>1467</v>
      </c>
      <c r="D885" s="97"/>
      <c r="E885" s="97"/>
      <c r="F885" s="97"/>
      <c r="G885" s="97"/>
      <c r="H885" s="97"/>
      <c r="I885" s="97"/>
      <c r="J885" s="97"/>
      <c r="K885" s="97"/>
      <c r="L885" s="97" t="s">
        <v>1464</v>
      </c>
      <c r="M885" s="97"/>
      <c r="N885" s="97"/>
      <c r="O885" s="97"/>
      <c r="P885" s="97"/>
      <c r="Q885" s="97"/>
      <c r="R885" s="97"/>
      <c r="S885" s="91" t="s">
        <v>101</v>
      </c>
      <c r="T885" s="91"/>
      <c r="U885" s="91"/>
      <c r="V885" s="91"/>
      <c r="W885" s="92">
        <v>1</v>
      </c>
      <c r="X885" s="92"/>
      <c r="Y885" s="92"/>
      <c r="Z885" s="92"/>
      <c r="AA885" s="93">
        <v>2</v>
      </c>
      <c r="AB885" s="93"/>
      <c r="AC885" s="93"/>
      <c r="AD885" s="93"/>
      <c r="AE885" s="90">
        <v>126</v>
      </c>
      <c r="AF885" s="90"/>
      <c r="AG885" s="90"/>
      <c r="AH885" s="90"/>
      <c r="AI885" s="94" t="s">
        <v>102</v>
      </c>
      <c r="AJ885" s="94"/>
      <c r="AK885" s="95"/>
    </row>
    <row r="886" spans="2:37" s="42" customFormat="1" ht="20.100000000000001" customHeight="1" x14ac:dyDescent="0.4">
      <c r="B886" s="61" t="s">
        <v>28</v>
      </c>
      <c r="C886" s="96" t="s">
        <v>1468</v>
      </c>
      <c r="D886" s="97"/>
      <c r="E886" s="97"/>
      <c r="F886" s="97"/>
      <c r="G886" s="97"/>
      <c r="H886" s="97"/>
      <c r="I886" s="97"/>
      <c r="J886" s="97"/>
      <c r="K886" s="97"/>
      <c r="L886" s="98" t="s">
        <v>1233</v>
      </c>
      <c r="M886" s="98"/>
      <c r="N886" s="98"/>
      <c r="O886" s="98"/>
      <c r="P886" s="98"/>
      <c r="Q886" s="98"/>
      <c r="R886" s="98"/>
      <c r="S886" s="91" t="s">
        <v>100</v>
      </c>
      <c r="T886" s="91"/>
      <c r="U886" s="91"/>
      <c r="V886" s="91"/>
      <c r="W886" s="92">
        <v>1</v>
      </c>
      <c r="X886" s="92"/>
      <c r="Y886" s="92"/>
      <c r="Z886" s="92"/>
      <c r="AA886" s="93">
        <v>13</v>
      </c>
      <c r="AB886" s="93"/>
      <c r="AC886" s="93"/>
      <c r="AD886" s="93"/>
      <c r="AE886" s="90">
        <v>573</v>
      </c>
      <c r="AF886" s="90"/>
      <c r="AG886" s="90"/>
      <c r="AH886" s="90"/>
      <c r="AI886" s="94" t="s">
        <v>107</v>
      </c>
      <c r="AJ886" s="94"/>
      <c r="AK886" s="95"/>
    </row>
    <row r="887" spans="2:37" s="42" customFormat="1" ht="20.100000000000001" customHeight="1" x14ac:dyDescent="0.4">
      <c r="B887" s="61" t="s">
        <v>28</v>
      </c>
      <c r="C887" s="96" t="s">
        <v>1469</v>
      </c>
      <c r="D887" s="97"/>
      <c r="E887" s="97"/>
      <c r="F887" s="97"/>
      <c r="G887" s="97"/>
      <c r="H887" s="97"/>
      <c r="I887" s="97"/>
      <c r="J887" s="97"/>
      <c r="K887" s="97"/>
      <c r="L887" s="98" t="s">
        <v>1445</v>
      </c>
      <c r="M887" s="98"/>
      <c r="N887" s="98"/>
      <c r="O887" s="98"/>
      <c r="P887" s="98"/>
      <c r="Q887" s="98"/>
      <c r="R887" s="98"/>
      <c r="S887" s="91" t="s">
        <v>101</v>
      </c>
      <c r="T887" s="91"/>
      <c r="U887" s="91"/>
      <c r="V887" s="91"/>
      <c r="W887" s="92">
        <v>2</v>
      </c>
      <c r="X887" s="92"/>
      <c r="Y887" s="92"/>
      <c r="Z887" s="92"/>
      <c r="AA887" s="93">
        <v>2</v>
      </c>
      <c r="AB887" s="93"/>
      <c r="AC887" s="93"/>
      <c r="AD887" s="93"/>
      <c r="AE887" s="90">
        <v>33</v>
      </c>
      <c r="AF887" s="90"/>
      <c r="AG887" s="90"/>
      <c r="AH887" s="90"/>
      <c r="AI887" s="94" t="s">
        <v>102</v>
      </c>
      <c r="AJ887" s="94"/>
      <c r="AK887" s="95"/>
    </row>
    <row r="888" spans="2:37" s="42" customFormat="1" ht="20.100000000000001" customHeight="1" x14ac:dyDescent="0.4">
      <c r="B888" s="61" t="s">
        <v>28</v>
      </c>
      <c r="C888" s="96" t="s">
        <v>1470</v>
      </c>
      <c r="D888" s="97"/>
      <c r="E888" s="97"/>
      <c r="F888" s="97"/>
      <c r="G888" s="97"/>
      <c r="H888" s="97"/>
      <c r="I888" s="97"/>
      <c r="J888" s="97"/>
      <c r="K888" s="97"/>
      <c r="L888" s="98" t="s">
        <v>1471</v>
      </c>
      <c r="M888" s="98"/>
      <c r="N888" s="98"/>
      <c r="O888" s="98"/>
      <c r="P888" s="98"/>
      <c r="Q888" s="98"/>
      <c r="R888" s="98"/>
      <c r="S888" s="91" t="s">
        <v>101</v>
      </c>
      <c r="T888" s="91"/>
      <c r="U888" s="91"/>
      <c r="V888" s="91"/>
      <c r="W888" s="92">
        <v>2</v>
      </c>
      <c r="X888" s="92"/>
      <c r="Y888" s="92"/>
      <c r="Z888" s="92"/>
      <c r="AA888" s="93">
        <v>1</v>
      </c>
      <c r="AB888" s="93"/>
      <c r="AC888" s="93"/>
      <c r="AD888" s="93"/>
      <c r="AE888" s="90">
        <v>23</v>
      </c>
      <c r="AF888" s="90"/>
      <c r="AG888" s="90"/>
      <c r="AH888" s="90"/>
      <c r="AI888" s="94" t="s">
        <v>102</v>
      </c>
      <c r="AJ888" s="94"/>
      <c r="AK888" s="95"/>
    </row>
    <row r="889" spans="2:37" s="42" customFormat="1" ht="20.100000000000001" customHeight="1" x14ac:dyDescent="0.4">
      <c r="B889" s="61" t="s">
        <v>29</v>
      </c>
      <c r="C889" s="96" t="s">
        <v>1477</v>
      </c>
      <c r="D889" s="97"/>
      <c r="E889" s="97"/>
      <c r="F889" s="97"/>
      <c r="G889" s="97"/>
      <c r="H889" s="97"/>
      <c r="I889" s="97"/>
      <c r="J889" s="97"/>
      <c r="K889" s="97"/>
      <c r="L889" s="98" t="s">
        <v>1478</v>
      </c>
      <c r="M889" s="98"/>
      <c r="N889" s="98"/>
      <c r="O889" s="98"/>
      <c r="P889" s="98"/>
      <c r="Q889" s="98"/>
      <c r="R889" s="98"/>
      <c r="S889" s="91" t="s">
        <v>100</v>
      </c>
      <c r="T889" s="91"/>
      <c r="U889" s="91"/>
      <c r="V889" s="91"/>
      <c r="W889" s="92">
        <v>1.5</v>
      </c>
      <c r="X889" s="92"/>
      <c r="Y889" s="92"/>
      <c r="Z889" s="92"/>
      <c r="AA889" s="93">
        <v>1</v>
      </c>
      <c r="AB889" s="93"/>
      <c r="AC889" s="93"/>
      <c r="AD889" s="93"/>
      <c r="AE889" s="90">
        <v>37</v>
      </c>
      <c r="AF889" s="90"/>
      <c r="AG889" s="90"/>
      <c r="AH889" s="90"/>
      <c r="AI889" s="94" t="s">
        <v>102</v>
      </c>
      <c r="AJ889" s="94"/>
      <c r="AK889" s="95"/>
    </row>
    <row r="890" spans="2:37" s="42" customFormat="1" ht="20.100000000000001" customHeight="1" x14ac:dyDescent="0.4">
      <c r="B890" s="61" t="s">
        <v>29</v>
      </c>
      <c r="C890" s="96" t="s">
        <v>1479</v>
      </c>
      <c r="D890" s="97"/>
      <c r="E890" s="97"/>
      <c r="F890" s="97"/>
      <c r="G890" s="97"/>
      <c r="H890" s="97"/>
      <c r="I890" s="97"/>
      <c r="J890" s="97"/>
      <c r="K890" s="97"/>
      <c r="L890" s="98" t="s">
        <v>1480</v>
      </c>
      <c r="M890" s="98"/>
      <c r="N890" s="98"/>
      <c r="O890" s="98"/>
      <c r="P890" s="98"/>
      <c r="Q890" s="98"/>
      <c r="R890" s="98"/>
      <c r="S890" s="91" t="s">
        <v>100</v>
      </c>
      <c r="T890" s="91"/>
      <c r="U890" s="91"/>
      <c r="V890" s="91"/>
      <c r="W890" s="92">
        <v>6</v>
      </c>
      <c r="X890" s="92"/>
      <c r="Y890" s="92"/>
      <c r="Z890" s="92"/>
      <c r="AA890" s="93">
        <v>2</v>
      </c>
      <c r="AB890" s="93"/>
      <c r="AC890" s="93"/>
      <c r="AD890" s="93"/>
      <c r="AE890" s="90">
        <v>23</v>
      </c>
      <c r="AF890" s="90"/>
      <c r="AG890" s="90"/>
      <c r="AH890" s="90"/>
      <c r="AI890" s="94" t="s">
        <v>102</v>
      </c>
      <c r="AJ890" s="94"/>
      <c r="AK890" s="95"/>
    </row>
    <row r="891" spans="2:37" s="42" customFormat="1" ht="20.100000000000001" customHeight="1" x14ac:dyDescent="0.4">
      <c r="B891" s="61" t="s">
        <v>29</v>
      </c>
      <c r="C891" s="96" t="s">
        <v>1481</v>
      </c>
      <c r="D891" s="97"/>
      <c r="E891" s="97"/>
      <c r="F891" s="97"/>
      <c r="G891" s="97"/>
      <c r="H891" s="97"/>
      <c r="I891" s="97"/>
      <c r="J891" s="97"/>
      <c r="K891" s="97"/>
      <c r="L891" s="97" t="s">
        <v>1482</v>
      </c>
      <c r="M891" s="97"/>
      <c r="N891" s="97"/>
      <c r="O891" s="97"/>
      <c r="P891" s="97"/>
      <c r="Q891" s="97"/>
      <c r="R891" s="97"/>
      <c r="S891" s="91" t="s">
        <v>100</v>
      </c>
      <c r="T891" s="91"/>
      <c r="U891" s="91"/>
      <c r="V891" s="91"/>
      <c r="W891" s="92">
        <v>6</v>
      </c>
      <c r="X891" s="92"/>
      <c r="Y891" s="92"/>
      <c r="Z891" s="92"/>
      <c r="AA891" s="93">
        <v>4</v>
      </c>
      <c r="AB891" s="93"/>
      <c r="AC891" s="93"/>
      <c r="AD891" s="93"/>
      <c r="AE891" s="90">
        <v>18</v>
      </c>
      <c r="AF891" s="90"/>
      <c r="AG891" s="90"/>
      <c r="AH891" s="90"/>
      <c r="AI891" s="94" t="s">
        <v>102</v>
      </c>
      <c r="AJ891" s="94"/>
      <c r="AK891" s="95"/>
    </row>
    <row r="892" spans="2:37" s="42" customFormat="1" ht="20.100000000000001" customHeight="1" x14ac:dyDescent="0.4">
      <c r="B892" s="61" t="s">
        <v>29</v>
      </c>
      <c r="C892" s="96" t="s">
        <v>1483</v>
      </c>
      <c r="D892" s="97"/>
      <c r="E892" s="97"/>
      <c r="F892" s="97"/>
      <c r="G892" s="97"/>
      <c r="H892" s="97"/>
      <c r="I892" s="97"/>
      <c r="J892" s="97"/>
      <c r="K892" s="97"/>
      <c r="L892" s="97" t="s">
        <v>1482</v>
      </c>
      <c r="M892" s="97"/>
      <c r="N892" s="97"/>
      <c r="O892" s="97"/>
      <c r="P892" s="97"/>
      <c r="Q892" s="97"/>
      <c r="R892" s="97"/>
      <c r="S892" s="91" t="s">
        <v>100</v>
      </c>
      <c r="T892" s="91"/>
      <c r="U892" s="91"/>
      <c r="V892" s="91"/>
      <c r="W892" s="92">
        <v>6</v>
      </c>
      <c r="X892" s="92"/>
      <c r="Y892" s="92"/>
      <c r="Z892" s="92"/>
      <c r="AA892" s="93">
        <v>2</v>
      </c>
      <c r="AB892" s="93"/>
      <c r="AC892" s="93"/>
      <c r="AD892" s="93"/>
      <c r="AE892" s="90">
        <v>18</v>
      </c>
      <c r="AF892" s="90"/>
      <c r="AG892" s="90"/>
      <c r="AH892" s="90"/>
      <c r="AI892" s="94" t="s">
        <v>102</v>
      </c>
      <c r="AJ892" s="94"/>
      <c r="AK892" s="95"/>
    </row>
    <row r="893" spans="2:37" s="42" customFormat="1" ht="20.100000000000001" customHeight="1" x14ac:dyDescent="0.4">
      <c r="B893" s="61" t="s">
        <v>29</v>
      </c>
      <c r="C893" s="96" t="s">
        <v>1484</v>
      </c>
      <c r="D893" s="97"/>
      <c r="E893" s="97"/>
      <c r="F893" s="97"/>
      <c r="G893" s="97"/>
      <c r="H893" s="97"/>
      <c r="I893" s="97"/>
      <c r="J893" s="97"/>
      <c r="K893" s="97"/>
      <c r="L893" s="98" t="s">
        <v>1485</v>
      </c>
      <c r="M893" s="98"/>
      <c r="N893" s="98"/>
      <c r="O893" s="98"/>
      <c r="P893" s="98"/>
      <c r="Q893" s="98"/>
      <c r="R893" s="98"/>
      <c r="S893" s="91" t="s">
        <v>100</v>
      </c>
      <c r="T893" s="91"/>
      <c r="U893" s="91"/>
      <c r="V893" s="91"/>
      <c r="W893" s="92">
        <v>2.5</v>
      </c>
      <c r="X893" s="92"/>
      <c r="Y893" s="92"/>
      <c r="Z893" s="92"/>
      <c r="AA893" s="93">
        <v>1</v>
      </c>
      <c r="AB893" s="93"/>
      <c r="AC893" s="93"/>
      <c r="AD893" s="93"/>
      <c r="AE893" s="90">
        <v>6</v>
      </c>
      <c r="AF893" s="90"/>
      <c r="AG893" s="90"/>
      <c r="AH893" s="90"/>
      <c r="AI893" s="94" t="s">
        <v>102</v>
      </c>
      <c r="AJ893" s="94"/>
      <c r="AK893" s="95"/>
    </row>
    <row r="894" spans="2:37" s="42" customFormat="1" ht="20.100000000000001" customHeight="1" x14ac:dyDescent="0.4">
      <c r="B894" s="61" t="s">
        <v>29</v>
      </c>
      <c r="C894" s="96" t="s">
        <v>1486</v>
      </c>
      <c r="D894" s="97"/>
      <c r="E894" s="97"/>
      <c r="F894" s="97"/>
      <c r="G894" s="97"/>
      <c r="H894" s="97"/>
      <c r="I894" s="97"/>
      <c r="J894" s="97"/>
      <c r="K894" s="97"/>
      <c r="L894" s="98" t="s">
        <v>1487</v>
      </c>
      <c r="M894" s="98"/>
      <c r="N894" s="98"/>
      <c r="O894" s="98"/>
      <c r="P894" s="98"/>
      <c r="Q894" s="98"/>
      <c r="R894" s="98"/>
      <c r="S894" s="91" t="s">
        <v>100</v>
      </c>
      <c r="T894" s="91"/>
      <c r="U894" s="91"/>
      <c r="V894" s="91"/>
      <c r="W894" s="92">
        <v>2</v>
      </c>
      <c r="X894" s="92"/>
      <c r="Y894" s="92"/>
      <c r="Z894" s="92"/>
      <c r="AA894" s="93">
        <v>1</v>
      </c>
      <c r="AB894" s="93"/>
      <c r="AC894" s="93"/>
      <c r="AD894" s="93"/>
      <c r="AE894" s="90">
        <v>10</v>
      </c>
      <c r="AF894" s="90"/>
      <c r="AG894" s="90"/>
      <c r="AH894" s="90"/>
      <c r="AI894" s="94" t="s">
        <v>102</v>
      </c>
      <c r="AJ894" s="94"/>
      <c r="AK894" s="95"/>
    </row>
    <row r="895" spans="2:37" s="42" customFormat="1" ht="20.100000000000001" customHeight="1" x14ac:dyDescent="0.4">
      <c r="B895" s="61" t="s">
        <v>29</v>
      </c>
      <c r="C895" s="96" t="s">
        <v>1488</v>
      </c>
      <c r="D895" s="97"/>
      <c r="E895" s="97"/>
      <c r="F895" s="97"/>
      <c r="G895" s="97"/>
      <c r="H895" s="97"/>
      <c r="I895" s="97"/>
      <c r="J895" s="97"/>
      <c r="K895" s="97"/>
      <c r="L895" s="98" t="s">
        <v>1489</v>
      </c>
      <c r="M895" s="98"/>
      <c r="N895" s="98"/>
      <c r="O895" s="98"/>
      <c r="P895" s="98"/>
      <c r="Q895" s="98"/>
      <c r="R895" s="98"/>
      <c r="S895" s="91" t="s">
        <v>100</v>
      </c>
      <c r="T895" s="91"/>
      <c r="U895" s="91"/>
      <c r="V895" s="91"/>
      <c r="W895" s="92">
        <v>2</v>
      </c>
      <c r="X895" s="92"/>
      <c r="Y895" s="92"/>
      <c r="Z895" s="92"/>
      <c r="AA895" s="93">
        <v>4</v>
      </c>
      <c r="AB895" s="93"/>
      <c r="AC895" s="93"/>
      <c r="AD895" s="93"/>
      <c r="AE895" s="90">
        <v>297</v>
      </c>
      <c r="AF895" s="90"/>
      <c r="AG895" s="90"/>
      <c r="AH895" s="90"/>
      <c r="AI895" s="94" t="s">
        <v>107</v>
      </c>
      <c r="AJ895" s="94"/>
      <c r="AK895" s="95"/>
    </row>
    <row r="896" spans="2:37" s="42" customFormat="1" ht="20.100000000000001" customHeight="1" x14ac:dyDescent="0.4">
      <c r="B896" s="61" t="s">
        <v>29</v>
      </c>
      <c r="C896" s="96" t="s">
        <v>1490</v>
      </c>
      <c r="D896" s="97"/>
      <c r="E896" s="97"/>
      <c r="F896" s="97"/>
      <c r="G896" s="97"/>
      <c r="H896" s="97"/>
      <c r="I896" s="97"/>
      <c r="J896" s="97"/>
      <c r="K896" s="97"/>
      <c r="L896" s="98" t="s">
        <v>1489</v>
      </c>
      <c r="M896" s="98"/>
      <c r="N896" s="98"/>
      <c r="O896" s="98"/>
      <c r="P896" s="98"/>
      <c r="Q896" s="98"/>
      <c r="R896" s="98"/>
      <c r="S896" s="91" t="s">
        <v>100</v>
      </c>
      <c r="T896" s="91"/>
      <c r="U896" s="91"/>
      <c r="V896" s="91"/>
      <c r="W896" s="92">
        <v>2.5</v>
      </c>
      <c r="X896" s="92"/>
      <c r="Y896" s="92"/>
      <c r="Z896" s="92"/>
      <c r="AA896" s="93">
        <v>8</v>
      </c>
      <c r="AB896" s="93"/>
      <c r="AC896" s="93"/>
      <c r="AD896" s="93"/>
      <c r="AE896" s="90">
        <v>297</v>
      </c>
      <c r="AF896" s="90"/>
      <c r="AG896" s="90"/>
      <c r="AH896" s="90"/>
      <c r="AI896" s="94" t="s">
        <v>107</v>
      </c>
      <c r="AJ896" s="94"/>
      <c r="AK896" s="95"/>
    </row>
    <row r="897" spans="2:37" s="42" customFormat="1" ht="20.100000000000001" customHeight="1" x14ac:dyDescent="0.4">
      <c r="B897" s="61" t="s">
        <v>29</v>
      </c>
      <c r="C897" s="96" t="s">
        <v>1491</v>
      </c>
      <c r="D897" s="97"/>
      <c r="E897" s="97"/>
      <c r="F897" s="97"/>
      <c r="G897" s="97"/>
      <c r="H897" s="97"/>
      <c r="I897" s="97"/>
      <c r="J897" s="97"/>
      <c r="K897" s="97"/>
      <c r="L897" s="98" t="s">
        <v>1492</v>
      </c>
      <c r="M897" s="98"/>
      <c r="N897" s="98"/>
      <c r="O897" s="98"/>
      <c r="P897" s="98"/>
      <c r="Q897" s="98"/>
      <c r="R897" s="98"/>
      <c r="S897" s="91" t="s">
        <v>100</v>
      </c>
      <c r="T897" s="91"/>
      <c r="U897" s="91"/>
      <c r="V897" s="91"/>
      <c r="W897" s="92">
        <v>3</v>
      </c>
      <c r="X897" s="92"/>
      <c r="Y897" s="92"/>
      <c r="Z897" s="92"/>
      <c r="AA897" s="93">
        <v>3</v>
      </c>
      <c r="AB897" s="93"/>
      <c r="AC897" s="93"/>
      <c r="AD897" s="93"/>
      <c r="AE897" s="90">
        <v>48</v>
      </c>
      <c r="AF897" s="90"/>
      <c r="AG897" s="90"/>
      <c r="AH897" s="90"/>
      <c r="AI897" s="94" t="s">
        <v>107</v>
      </c>
      <c r="AJ897" s="94"/>
      <c r="AK897" s="95"/>
    </row>
    <row r="898" spans="2:37" s="42" customFormat="1" ht="20.100000000000001" customHeight="1" x14ac:dyDescent="0.4">
      <c r="B898" s="61" t="s">
        <v>30</v>
      </c>
      <c r="C898" s="96" t="s">
        <v>1498</v>
      </c>
      <c r="D898" s="97"/>
      <c r="E898" s="97"/>
      <c r="F898" s="97"/>
      <c r="G898" s="97"/>
      <c r="H898" s="97"/>
      <c r="I898" s="97"/>
      <c r="J898" s="97"/>
      <c r="K898" s="97"/>
      <c r="L898" s="98" t="s">
        <v>1422</v>
      </c>
      <c r="M898" s="98"/>
      <c r="N898" s="98"/>
      <c r="O898" s="98"/>
      <c r="P898" s="98"/>
      <c r="Q898" s="98"/>
      <c r="R898" s="98"/>
      <c r="S898" s="91" t="s">
        <v>100</v>
      </c>
      <c r="T898" s="91"/>
      <c r="U898" s="91"/>
      <c r="V898" s="91"/>
      <c r="W898" s="92">
        <v>3</v>
      </c>
      <c r="X898" s="92"/>
      <c r="Y898" s="92"/>
      <c r="Z898" s="92"/>
      <c r="AA898" s="93">
        <v>1</v>
      </c>
      <c r="AB898" s="93"/>
      <c r="AC898" s="93"/>
      <c r="AD898" s="93"/>
      <c r="AE898" s="90">
        <v>16</v>
      </c>
      <c r="AF898" s="90"/>
      <c r="AG898" s="90"/>
      <c r="AH898" s="90"/>
      <c r="AI898" s="94" t="s">
        <v>102</v>
      </c>
      <c r="AJ898" s="94"/>
      <c r="AK898" s="95"/>
    </row>
    <row r="899" spans="2:37" s="42" customFormat="1" ht="20.100000000000001" customHeight="1" x14ac:dyDescent="0.4">
      <c r="B899" s="61" t="s">
        <v>30</v>
      </c>
      <c r="C899" s="96" t="s">
        <v>1838</v>
      </c>
      <c r="D899" s="97"/>
      <c r="E899" s="97"/>
      <c r="F899" s="97"/>
      <c r="G899" s="97"/>
      <c r="H899" s="97"/>
      <c r="I899" s="97"/>
      <c r="J899" s="97"/>
      <c r="K899" s="97"/>
      <c r="L899" s="98" t="s">
        <v>1499</v>
      </c>
      <c r="M899" s="98"/>
      <c r="N899" s="98"/>
      <c r="O899" s="98"/>
      <c r="P899" s="98"/>
      <c r="Q899" s="98"/>
      <c r="R899" s="98"/>
      <c r="S899" s="91" t="s">
        <v>100</v>
      </c>
      <c r="T899" s="91"/>
      <c r="U899" s="91"/>
      <c r="V899" s="91"/>
      <c r="W899" s="92">
        <v>3</v>
      </c>
      <c r="X899" s="92"/>
      <c r="Y899" s="92"/>
      <c r="Z899" s="92"/>
      <c r="AA899" s="93">
        <v>2</v>
      </c>
      <c r="AB899" s="93"/>
      <c r="AC899" s="93"/>
      <c r="AD899" s="93"/>
      <c r="AE899" s="90">
        <v>106</v>
      </c>
      <c r="AF899" s="90"/>
      <c r="AG899" s="90"/>
      <c r="AH899" s="90"/>
      <c r="AI899" s="94" t="s">
        <v>102</v>
      </c>
      <c r="AJ899" s="94"/>
      <c r="AK899" s="95"/>
    </row>
    <row r="900" spans="2:37" s="42" customFormat="1" ht="20.100000000000001" customHeight="1" x14ac:dyDescent="0.4">
      <c r="B900" s="61" t="s">
        <v>30</v>
      </c>
      <c r="C900" s="96" t="s">
        <v>1839</v>
      </c>
      <c r="D900" s="97"/>
      <c r="E900" s="97"/>
      <c r="F900" s="97"/>
      <c r="G900" s="97"/>
      <c r="H900" s="97"/>
      <c r="I900" s="97"/>
      <c r="J900" s="97"/>
      <c r="K900" s="97"/>
      <c r="L900" s="98" t="s">
        <v>1500</v>
      </c>
      <c r="M900" s="98"/>
      <c r="N900" s="98"/>
      <c r="O900" s="98"/>
      <c r="P900" s="98"/>
      <c r="Q900" s="98"/>
      <c r="R900" s="98"/>
      <c r="S900" s="91" t="s">
        <v>100</v>
      </c>
      <c r="T900" s="91"/>
      <c r="U900" s="91"/>
      <c r="V900" s="91"/>
      <c r="W900" s="92">
        <v>3</v>
      </c>
      <c r="X900" s="92"/>
      <c r="Y900" s="92"/>
      <c r="Z900" s="92"/>
      <c r="AA900" s="93">
        <v>1</v>
      </c>
      <c r="AB900" s="93"/>
      <c r="AC900" s="93"/>
      <c r="AD900" s="93"/>
      <c r="AE900" s="90">
        <v>45</v>
      </c>
      <c r="AF900" s="90"/>
      <c r="AG900" s="90"/>
      <c r="AH900" s="90"/>
      <c r="AI900" s="94" t="s">
        <v>102</v>
      </c>
      <c r="AJ900" s="94"/>
      <c r="AK900" s="95"/>
    </row>
    <row r="901" spans="2:37" s="42" customFormat="1" ht="20.100000000000001" customHeight="1" x14ac:dyDescent="0.4">
      <c r="B901" s="61" t="s">
        <v>30</v>
      </c>
      <c r="C901" s="96" t="s">
        <v>1840</v>
      </c>
      <c r="D901" s="97"/>
      <c r="E901" s="97"/>
      <c r="F901" s="97"/>
      <c r="G901" s="97"/>
      <c r="H901" s="97"/>
      <c r="I901" s="97"/>
      <c r="J901" s="97"/>
      <c r="K901" s="97"/>
      <c r="L901" s="98" t="s">
        <v>1501</v>
      </c>
      <c r="M901" s="98"/>
      <c r="N901" s="98"/>
      <c r="O901" s="98"/>
      <c r="P901" s="98"/>
      <c r="Q901" s="98"/>
      <c r="R901" s="98"/>
      <c r="S901" s="91" t="s">
        <v>100</v>
      </c>
      <c r="T901" s="91"/>
      <c r="U901" s="91"/>
      <c r="V901" s="91"/>
      <c r="W901" s="92">
        <v>3</v>
      </c>
      <c r="X901" s="92"/>
      <c r="Y901" s="92"/>
      <c r="Z901" s="92"/>
      <c r="AA901" s="93">
        <v>1</v>
      </c>
      <c r="AB901" s="93"/>
      <c r="AC901" s="93"/>
      <c r="AD901" s="93"/>
      <c r="AE901" s="90">
        <v>33</v>
      </c>
      <c r="AF901" s="90"/>
      <c r="AG901" s="90"/>
      <c r="AH901" s="90"/>
      <c r="AI901" s="94" t="s">
        <v>102</v>
      </c>
      <c r="AJ901" s="94"/>
      <c r="AK901" s="95"/>
    </row>
    <row r="902" spans="2:37" s="42" customFormat="1" ht="20.100000000000001" customHeight="1" x14ac:dyDescent="0.4">
      <c r="B902" s="61" t="s">
        <v>30</v>
      </c>
      <c r="C902" s="96" t="s">
        <v>1502</v>
      </c>
      <c r="D902" s="97"/>
      <c r="E902" s="97"/>
      <c r="F902" s="97"/>
      <c r="G902" s="97"/>
      <c r="H902" s="97"/>
      <c r="I902" s="97"/>
      <c r="J902" s="97"/>
      <c r="K902" s="97"/>
      <c r="L902" s="98" t="s">
        <v>1233</v>
      </c>
      <c r="M902" s="98"/>
      <c r="N902" s="98"/>
      <c r="O902" s="98"/>
      <c r="P902" s="98"/>
      <c r="Q902" s="98"/>
      <c r="R902" s="98"/>
      <c r="S902" s="91" t="s">
        <v>100</v>
      </c>
      <c r="T902" s="91"/>
      <c r="U902" s="91"/>
      <c r="V902" s="91"/>
      <c r="W902" s="92">
        <v>2.5</v>
      </c>
      <c r="X902" s="92"/>
      <c r="Y902" s="92"/>
      <c r="Z902" s="92"/>
      <c r="AA902" s="93">
        <v>4</v>
      </c>
      <c r="AB902" s="93"/>
      <c r="AC902" s="93"/>
      <c r="AD902" s="93"/>
      <c r="AE902" s="90">
        <v>191</v>
      </c>
      <c r="AF902" s="90"/>
      <c r="AG902" s="90"/>
      <c r="AH902" s="90"/>
      <c r="AI902" s="94" t="s">
        <v>107</v>
      </c>
      <c r="AJ902" s="94"/>
      <c r="AK902" s="95"/>
    </row>
    <row r="903" spans="2:37" s="42" customFormat="1" ht="20.100000000000001" customHeight="1" x14ac:dyDescent="0.4">
      <c r="B903" s="61" t="s">
        <v>30</v>
      </c>
      <c r="C903" s="96" t="s">
        <v>1503</v>
      </c>
      <c r="D903" s="97"/>
      <c r="E903" s="97"/>
      <c r="F903" s="97"/>
      <c r="G903" s="97"/>
      <c r="H903" s="97"/>
      <c r="I903" s="97"/>
      <c r="J903" s="97"/>
      <c r="K903" s="97"/>
      <c r="L903" s="98" t="s">
        <v>1233</v>
      </c>
      <c r="M903" s="98"/>
      <c r="N903" s="98"/>
      <c r="O903" s="98"/>
      <c r="P903" s="98"/>
      <c r="Q903" s="98"/>
      <c r="R903" s="98"/>
      <c r="S903" s="91" t="s">
        <v>100</v>
      </c>
      <c r="T903" s="91"/>
      <c r="U903" s="91"/>
      <c r="V903" s="91"/>
      <c r="W903" s="92">
        <v>1</v>
      </c>
      <c r="X903" s="92"/>
      <c r="Y903" s="92"/>
      <c r="Z903" s="92"/>
      <c r="AA903" s="93">
        <v>4</v>
      </c>
      <c r="AB903" s="93"/>
      <c r="AC903" s="93"/>
      <c r="AD903" s="93"/>
      <c r="AE903" s="90">
        <v>193</v>
      </c>
      <c r="AF903" s="90"/>
      <c r="AG903" s="90"/>
      <c r="AH903" s="90"/>
      <c r="AI903" s="94" t="s">
        <v>107</v>
      </c>
      <c r="AJ903" s="94"/>
      <c r="AK903" s="95"/>
    </row>
    <row r="904" spans="2:37" s="42" customFormat="1" ht="20.100000000000001" customHeight="1" x14ac:dyDescent="0.4">
      <c r="B904" s="61" t="s">
        <v>30</v>
      </c>
      <c r="C904" s="96" t="s">
        <v>1504</v>
      </c>
      <c r="D904" s="97"/>
      <c r="E904" s="97"/>
      <c r="F904" s="97"/>
      <c r="G904" s="97"/>
      <c r="H904" s="97"/>
      <c r="I904" s="97"/>
      <c r="J904" s="97"/>
      <c r="K904" s="97"/>
      <c r="L904" s="98" t="s">
        <v>1505</v>
      </c>
      <c r="M904" s="98"/>
      <c r="N904" s="98"/>
      <c r="O904" s="98"/>
      <c r="P904" s="98"/>
      <c r="Q904" s="98"/>
      <c r="R904" s="98"/>
      <c r="S904" s="91" t="s">
        <v>100</v>
      </c>
      <c r="T904" s="91"/>
      <c r="U904" s="91"/>
      <c r="V904" s="91"/>
      <c r="W904" s="92">
        <v>1</v>
      </c>
      <c r="X904" s="92"/>
      <c r="Y904" s="92"/>
      <c r="Z904" s="92"/>
      <c r="AA904" s="93">
        <v>4</v>
      </c>
      <c r="AB904" s="93"/>
      <c r="AC904" s="93"/>
      <c r="AD904" s="93"/>
      <c r="AE904" s="90">
        <v>35</v>
      </c>
      <c r="AF904" s="90"/>
      <c r="AG904" s="90"/>
      <c r="AH904" s="90"/>
      <c r="AI904" s="94" t="s">
        <v>107</v>
      </c>
      <c r="AJ904" s="94"/>
      <c r="AK904" s="95"/>
    </row>
    <row r="905" spans="2:37" s="42" customFormat="1" ht="20.100000000000001" customHeight="1" x14ac:dyDescent="0.4">
      <c r="B905" s="61" t="s">
        <v>30</v>
      </c>
      <c r="C905" s="96" t="s">
        <v>1506</v>
      </c>
      <c r="D905" s="97"/>
      <c r="E905" s="97"/>
      <c r="F905" s="97"/>
      <c r="G905" s="97"/>
      <c r="H905" s="97"/>
      <c r="I905" s="97"/>
      <c r="J905" s="97"/>
      <c r="K905" s="97"/>
      <c r="L905" s="98" t="s">
        <v>1381</v>
      </c>
      <c r="M905" s="98"/>
      <c r="N905" s="98"/>
      <c r="O905" s="98"/>
      <c r="P905" s="98"/>
      <c r="Q905" s="98"/>
      <c r="R905" s="98"/>
      <c r="S905" s="91" t="s">
        <v>100</v>
      </c>
      <c r="T905" s="91"/>
      <c r="U905" s="91"/>
      <c r="V905" s="91"/>
      <c r="W905" s="92">
        <v>2</v>
      </c>
      <c r="X905" s="92"/>
      <c r="Y905" s="92"/>
      <c r="Z905" s="92"/>
      <c r="AA905" s="93">
        <v>2</v>
      </c>
      <c r="AB905" s="93"/>
      <c r="AC905" s="93"/>
      <c r="AD905" s="93"/>
      <c r="AE905" s="90">
        <v>50</v>
      </c>
      <c r="AF905" s="90"/>
      <c r="AG905" s="90"/>
      <c r="AH905" s="90"/>
      <c r="AI905" s="94" t="s">
        <v>107</v>
      </c>
      <c r="AJ905" s="94"/>
      <c r="AK905" s="95"/>
    </row>
    <row r="906" spans="2:37" s="42" customFormat="1" ht="20.100000000000001" customHeight="1" x14ac:dyDescent="0.4">
      <c r="B906" s="61" t="s">
        <v>30</v>
      </c>
      <c r="C906" s="96" t="s">
        <v>1507</v>
      </c>
      <c r="D906" s="97"/>
      <c r="E906" s="97"/>
      <c r="F906" s="97"/>
      <c r="G906" s="97"/>
      <c r="H906" s="97"/>
      <c r="I906" s="97"/>
      <c r="J906" s="97"/>
      <c r="K906" s="97"/>
      <c r="L906" s="98" t="s">
        <v>1508</v>
      </c>
      <c r="M906" s="98"/>
      <c r="N906" s="98"/>
      <c r="O906" s="98"/>
      <c r="P906" s="98"/>
      <c r="Q906" s="98"/>
      <c r="R906" s="98"/>
      <c r="S906" s="91" t="s">
        <v>105</v>
      </c>
      <c r="T906" s="91"/>
      <c r="U906" s="91"/>
      <c r="V906" s="91"/>
      <c r="W906" s="92">
        <v>1.25</v>
      </c>
      <c r="X906" s="92"/>
      <c r="Y906" s="92"/>
      <c r="Z906" s="92"/>
      <c r="AA906" s="93">
        <v>1</v>
      </c>
      <c r="AB906" s="93"/>
      <c r="AC906" s="93"/>
      <c r="AD906" s="93"/>
      <c r="AE906" s="90">
        <v>167</v>
      </c>
      <c r="AF906" s="90"/>
      <c r="AG906" s="90"/>
      <c r="AH906" s="90"/>
      <c r="AI906" s="94" t="s">
        <v>102</v>
      </c>
      <c r="AJ906" s="94"/>
      <c r="AK906" s="95"/>
    </row>
    <row r="907" spans="2:37" s="42" customFormat="1" ht="20.100000000000001" customHeight="1" x14ac:dyDescent="0.4">
      <c r="B907" s="61" t="s">
        <v>30</v>
      </c>
      <c r="C907" s="96" t="s">
        <v>1509</v>
      </c>
      <c r="D907" s="97"/>
      <c r="E907" s="97"/>
      <c r="F907" s="97"/>
      <c r="G907" s="97"/>
      <c r="H907" s="97"/>
      <c r="I907" s="97"/>
      <c r="J907" s="97"/>
      <c r="K907" s="97"/>
      <c r="L907" s="98" t="s">
        <v>1510</v>
      </c>
      <c r="M907" s="98"/>
      <c r="N907" s="98"/>
      <c r="O907" s="98"/>
      <c r="P907" s="98"/>
      <c r="Q907" s="98"/>
      <c r="R907" s="98"/>
      <c r="S907" s="91" t="s">
        <v>100</v>
      </c>
      <c r="T907" s="91"/>
      <c r="U907" s="91"/>
      <c r="V907" s="91"/>
      <c r="W907" s="92">
        <v>0.5</v>
      </c>
      <c r="X907" s="92"/>
      <c r="Y907" s="92"/>
      <c r="Z907" s="92"/>
      <c r="AA907" s="93">
        <v>1</v>
      </c>
      <c r="AB907" s="93"/>
      <c r="AC907" s="93"/>
      <c r="AD907" s="93"/>
      <c r="AE907" s="90">
        <v>17</v>
      </c>
      <c r="AF907" s="90"/>
      <c r="AG907" s="90"/>
      <c r="AH907" s="90"/>
      <c r="AI907" s="94" t="s">
        <v>102</v>
      </c>
      <c r="AJ907" s="94"/>
      <c r="AK907" s="95"/>
    </row>
    <row r="908" spans="2:37" s="42" customFormat="1" ht="20.100000000000001" customHeight="1" x14ac:dyDescent="0.4">
      <c r="B908" s="61" t="s">
        <v>31</v>
      </c>
      <c r="C908" s="96" t="s">
        <v>1511</v>
      </c>
      <c r="D908" s="97"/>
      <c r="E908" s="97"/>
      <c r="F908" s="97"/>
      <c r="G908" s="97"/>
      <c r="H908" s="97"/>
      <c r="I908" s="97"/>
      <c r="J908" s="97"/>
      <c r="K908" s="97"/>
      <c r="L908" s="98" t="s">
        <v>1233</v>
      </c>
      <c r="M908" s="98"/>
      <c r="N908" s="98"/>
      <c r="O908" s="98"/>
      <c r="P908" s="98"/>
      <c r="Q908" s="98"/>
      <c r="R908" s="98"/>
      <c r="S908" s="91" t="s">
        <v>100</v>
      </c>
      <c r="T908" s="91"/>
      <c r="U908" s="91"/>
      <c r="V908" s="91"/>
      <c r="W908" s="92">
        <v>6</v>
      </c>
      <c r="X908" s="92"/>
      <c r="Y908" s="92"/>
      <c r="Z908" s="92"/>
      <c r="AA908" s="93">
        <v>1</v>
      </c>
      <c r="AB908" s="93"/>
      <c r="AC908" s="93"/>
      <c r="AD908" s="93"/>
      <c r="AE908" s="90">
        <v>38</v>
      </c>
      <c r="AF908" s="90"/>
      <c r="AG908" s="90"/>
      <c r="AH908" s="90"/>
      <c r="AI908" s="94" t="s">
        <v>107</v>
      </c>
      <c r="AJ908" s="94"/>
      <c r="AK908" s="95"/>
    </row>
    <row r="909" spans="2:37" s="42" customFormat="1" ht="20.100000000000001" customHeight="1" x14ac:dyDescent="0.4">
      <c r="B909" s="61" t="s">
        <v>31</v>
      </c>
      <c r="C909" s="96" t="s">
        <v>1512</v>
      </c>
      <c r="D909" s="97"/>
      <c r="E909" s="97"/>
      <c r="F909" s="97"/>
      <c r="G909" s="97"/>
      <c r="H909" s="97"/>
      <c r="I909" s="97"/>
      <c r="J909" s="97"/>
      <c r="K909" s="97"/>
      <c r="L909" s="98" t="s">
        <v>1233</v>
      </c>
      <c r="M909" s="98"/>
      <c r="N909" s="98"/>
      <c r="O909" s="98"/>
      <c r="P909" s="98"/>
      <c r="Q909" s="98"/>
      <c r="R909" s="98"/>
      <c r="S909" s="91" t="s">
        <v>100</v>
      </c>
      <c r="T909" s="91"/>
      <c r="U909" s="91"/>
      <c r="V909" s="91"/>
      <c r="W909" s="92">
        <v>1</v>
      </c>
      <c r="X909" s="92"/>
      <c r="Y909" s="92"/>
      <c r="Z909" s="92"/>
      <c r="AA909" s="93">
        <v>4</v>
      </c>
      <c r="AB909" s="93"/>
      <c r="AC909" s="93"/>
      <c r="AD909" s="93"/>
      <c r="AE909" s="90">
        <v>175</v>
      </c>
      <c r="AF909" s="90"/>
      <c r="AG909" s="90"/>
      <c r="AH909" s="90"/>
      <c r="AI909" s="94" t="s">
        <v>107</v>
      </c>
      <c r="AJ909" s="94"/>
      <c r="AK909" s="95"/>
    </row>
    <row r="910" spans="2:37" s="42" customFormat="1" ht="20.100000000000001" customHeight="1" x14ac:dyDescent="0.4">
      <c r="B910" s="61" t="s">
        <v>31</v>
      </c>
      <c r="C910" s="96" t="s">
        <v>1513</v>
      </c>
      <c r="D910" s="97"/>
      <c r="E910" s="97"/>
      <c r="F910" s="97"/>
      <c r="G910" s="97"/>
      <c r="H910" s="97"/>
      <c r="I910" s="97"/>
      <c r="J910" s="97"/>
      <c r="K910" s="97"/>
      <c r="L910" s="98" t="s">
        <v>1422</v>
      </c>
      <c r="M910" s="98"/>
      <c r="N910" s="98"/>
      <c r="O910" s="98"/>
      <c r="P910" s="98"/>
      <c r="Q910" s="98"/>
      <c r="R910" s="98"/>
      <c r="S910" s="91" t="s">
        <v>100</v>
      </c>
      <c r="T910" s="91"/>
      <c r="U910" s="91"/>
      <c r="V910" s="91"/>
      <c r="W910" s="92">
        <v>2</v>
      </c>
      <c r="X910" s="92"/>
      <c r="Y910" s="92"/>
      <c r="Z910" s="92"/>
      <c r="AA910" s="93">
        <v>1</v>
      </c>
      <c r="AB910" s="93"/>
      <c r="AC910" s="93"/>
      <c r="AD910" s="93"/>
      <c r="AE910" s="90">
        <v>11</v>
      </c>
      <c r="AF910" s="90"/>
      <c r="AG910" s="90"/>
      <c r="AH910" s="90"/>
      <c r="AI910" s="94" t="s">
        <v>102</v>
      </c>
      <c r="AJ910" s="94"/>
      <c r="AK910" s="95"/>
    </row>
    <row r="911" spans="2:37" s="42" customFormat="1" ht="20.100000000000001" customHeight="1" x14ac:dyDescent="0.4">
      <c r="B911" s="61" t="s">
        <v>31</v>
      </c>
      <c r="C911" s="96" t="s">
        <v>1514</v>
      </c>
      <c r="D911" s="97"/>
      <c r="E911" s="97"/>
      <c r="F911" s="97"/>
      <c r="G911" s="97"/>
      <c r="H911" s="97"/>
      <c r="I911" s="97"/>
      <c r="J911" s="97"/>
      <c r="K911" s="97"/>
      <c r="L911" s="98" t="s">
        <v>1422</v>
      </c>
      <c r="M911" s="98"/>
      <c r="N911" s="98"/>
      <c r="O911" s="98"/>
      <c r="P911" s="98"/>
      <c r="Q911" s="98"/>
      <c r="R911" s="98"/>
      <c r="S911" s="91" t="s">
        <v>100</v>
      </c>
      <c r="T911" s="91"/>
      <c r="U911" s="91"/>
      <c r="V911" s="91"/>
      <c r="W911" s="92">
        <v>1</v>
      </c>
      <c r="X911" s="92"/>
      <c r="Y911" s="92"/>
      <c r="Z911" s="92"/>
      <c r="AA911" s="93">
        <v>1</v>
      </c>
      <c r="AB911" s="93"/>
      <c r="AC911" s="93"/>
      <c r="AD911" s="93"/>
      <c r="AE911" s="90">
        <v>13</v>
      </c>
      <c r="AF911" s="90"/>
      <c r="AG911" s="90"/>
      <c r="AH911" s="90"/>
      <c r="AI911" s="94" t="s">
        <v>102</v>
      </c>
      <c r="AJ911" s="94"/>
      <c r="AK911" s="95"/>
    </row>
    <row r="912" spans="2:37" s="42" customFormat="1" ht="20.100000000000001" customHeight="1" x14ac:dyDescent="0.4">
      <c r="B912" s="61" t="s">
        <v>31</v>
      </c>
      <c r="C912" s="96" t="s">
        <v>1513</v>
      </c>
      <c r="D912" s="97"/>
      <c r="E912" s="97"/>
      <c r="F912" s="97"/>
      <c r="G912" s="97"/>
      <c r="H912" s="97"/>
      <c r="I912" s="97"/>
      <c r="J912" s="97"/>
      <c r="K912" s="97"/>
      <c r="L912" s="98" t="s">
        <v>1500</v>
      </c>
      <c r="M912" s="98"/>
      <c r="N912" s="98"/>
      <c r="O912" s="98"/>
      <c r="P912" s="98"/>
      <c r="Q912" s="98"/>
      <c r="R912" s="98"/>
      <c r="S912" s="91" t="s">
        <v>100</v>
      </c>
      <c r="T912" s="91"/>
      <c r="U912" s="91"/>
      <c r="V912" s="91"/>
      <c r="W912" s="92">
        <v>1</v>
      </c>
      <c r="X912" s="92"/>
      <c r="Y912" s="92"/>
      <c r="Z912" s="92"/>
      <c r="AA912" s="93">
        <v>1</v>
      </c>
      <c r="AB912" s="93"/>
      <c r="AC912" s="93"/>
      <c r="AD912" s="93"/>
      <c r="AE912" s="90">
        <v>23</v>
      </c>
      <c r="AF912" s="90"/>
      <c r="AG912" s="90"/>
      <c r="AH912" s="90"/>
      <c r="AI912" s="94" t="s">
        <v>102</v>
      </c>
      <c r="AJ912" s="94"/>
      <c r="AK912" s="95"/>
    </row>
    <row r="913" spans="2:37" s="42" customFormat="1" ht="20.100000000000001" customHeight="1" x14ac:dyDescent="0.4">
      <c r="B913" s="61" t="s">
        <v>31</v>
      </c>
      <c r="C913" s="96" t="s">
        <v>1514</v>
      </c>
      <c r="D913" s="97"/>
      <c r="E913" s="97"/>
      <c r="F913" s="97"/>
      <c r="G913" s="97"/>
      <c r="H913" s="97"/>
      <c r="I913" s="97"/>
      <c r="J913" s="97"/>
      <c r="K913" s="97"/>
      <c r="L913" s="98" t="s">
        <v>1500</v>
      </c>
      <c r="M913" s="98"/>
      <c r="N913" s="98"/>
      <c r="O913" s="98"/>
      <c r="P913" s="98"/>
      <c r="Q913" s="98"/>
      <c r="R913" s="98"/>
      <c r="S913" s="91" t="s">
        <v>100</v>
      </c>
      <c r="T913" s="91"/>
      <c r="U913" s="91"/>
      <c r="V913" s="91"/>
      <c r="W913" s="92">
        <v>1</v>
      </c>
      <c r="X913" s="92"/>
      <c r="Y913" s="92"/>
      <c r="Z913" s="92"/>
      <c r="AA913" s="93">
        <v>1</v>
      </c>
      <c r="AB913" s="93"/>
      <c r="AC913" s="93"/>
      <c r="AD913" s="93"/>
      <c r="AE913" s="90">
        <v>23</v>
      </c>
      <c r="AF913" s="90"/>
      <c r="AG913" s="90"/>
      <c r="AH913" s="90"/>
      <c r="AI913" s="94" t="s">
        <v>102</v>
      </c>
      <c r="AJ913" s="94"/>
      <c r="AK913" s="95"/>
    </row>
    <row r="914" spans="2:37" s="42" customFormat="1" ht="20.100000000000001" customHeight="1" x14ac:dyDescent="0.4">
      <c r="B914" s="61" t="s">
        <v>32</v>
      </c>
      <c r="C914" s="96" t="s">
        <v>1516</v>
      </c>
      <c r="D914" s="97"/>
      <c r="E914" s="97"/>
      <c r="F914" s="97"/>
      <c r="G914" s="97"/>
      <c r="H914" s="97"/>
      <c r="I914" s="97"/>
      <c r="J914" s="97"/>
      <c r="K914" s="97"/>
      <c r="L914" s="98" t="s">
        <v>1517</v>
      </c>
      <c r="M914" s="98"/>
      <c r="N914" s="98"/>
      <c r="O914" s="98"/>
      <c r="P914" s="98"/>
      <c r="Q914" s="98"/>
      <c r="R914" s="98"/>
      <c r="S914" s="91" t="s">
        <v>100</v>
      </c>
      <c r="T914" s="91"/>
      <c r="U914" s="91"/>
      <c r="V914" s="91"/>
      <c r="W914" s="92">
        <v>3</v>
      </c>
      <c r="X914" s="92"/>
      <c r="Y914" s="92"/>
      <c r="Z914" s="92"/>
      <c r="AA914" s="93">
        <v>10</v>
      </c>
      <c r="AB914" s="93"/>
      <c r="AC914" s="93"/>
      <c r="AD914" s="93"/>
      <c r="AE914" s="90">
        <v>190</v>
      </c>
      <c r="AF914" s="90"/>
      <c r="AG914" s="90"/>
      <c r="AH914" s="90"/>
      <c r="AI914" s="94" t="s">
        <v>102</v>
      </c>
      <c r="AJ914" s="94"/>
      <c r="AK914" s="95"/>
    </row>
    <row r="915" spans="2:37" s="42" customFormat="1" ht="20.100000000000001" customHeight="1" x14ac:dyDescent="0.4">
      <c r="B915" s="61" t="s">
        <v>32</v>
      </c>
      <c r="C915" s="96" t="s">
        <v>1518</v>
      </c>
      <c r="D915" s="97"/>
      <c r="E915" s="97"/>
      <c r="F915" s="97"/>
      <c r="G915" s="97"/>
      <c r="H915" s="97"/>
      <c r="I915" s="97"/>
      <c r="J915" s="97"/>
      <c r="K915" s="97"/>
      <c r="L915" s="98" t="s">
        <v>1519</v>
      </c>
      <c r="M915" s="98"/>
      <c r="N915" s="98"/>
      <c r="O915" s="98"/>
      <c r="P915" s="98"/>
      <c r="Q915" s="98"/>
      <c r="R915" s="98"/>
      <c r="S915" s="91" t="s">
        <v>100</v>
      </c>
      <c r="T915" s="91"/>
      <c r="U915" s="91"/>
      <c r="V915" s="91"/>
      <c r="W915" s="92">
        <v>1.5</v>
      </c>
      <c r="X915" s="92"/>
      <c r="Y915" s="92"/>
      <c r="Z915" s="92"/>
      <c r="AA915" s="93">
        <v>6</v>
      </c>
      <c r="AB915" s="93"/>
      <c r="AC915" s="93"/>
      <c r="AD915" s="93"/>
      <c r="AE915" s="90">
        <v>176</v>
      </c>
      <c r="AF915" s="90"/>
      <c r="AG915" s="90"/>
      <c r="AH915" s="90"/>
      <c r="AI915" s="94" t="s">
        <v>102</v>
      </c>
      <c r="AJ915" s="94"/>
      <c r="AK915" s="95"/>
    </row>
    <row r="916" spans="2:37" s="42" customFormat="1" ht="20.100000000000001" customHeight="1" x14ac:dyDescent="0.4">
      <c r="B916" s="61" t="s">
        <v>34</v>
      </c>
      <c r="C916" s="96" t="s">
        <v>1503</v>
      </c>
      <c r="D916" s="97"/>
      <c r="E916" s="97"/>
      <c r="F916" s="97"/>
      <c r="G916" s="97"/>
      <c r="H916" s="97"/>
      <c r="I916" s="97"/>
      <c r="J916" s="97"/>
      <c r="K916" s="97"/>
      <c r="L916" s="98" t="s">
        <v>1521</v>
      </c>
      <c r="M916" s="98"/>
      <c r="N916" s="98"/>
      <c r="O916" s="98"/>
      <c r="P916" s="98"/>
      <c r="Q916" s="98"/>
      <c r="R916" s="98"/>
      <c r="S916" s="91" t="s">
        <v>100</v>
      </c>
      <c r="T916" s="91"/>
      <c r="U916" s="91"/>
      <c r="V916" s="91"/>
      <c r="W916" s="92">
        <v>1</v>
      </c>
      <c r="X916" s="92"/>
      <c r="Y916" s="92"/>
      <c r="Z916" s="92"/>
      <c r="AA916" s="93">
        <v>2</v>
      </c>
      <c r="AB916" s="93"/>
      <c r="AC916" s="93"/>
      <c r="AD916" s="93"/>
      <c r="AE916" s="90">
        <v>7</v>
      </c>
      <c r="AF916" s="90"/>
      <c r="AG916" s="90"/>
      <c r="AH916" s="90"/>
      <c r="AI916" s="94" t="s">
        <v>102</v>
      </c>
      <c r="AJ916" s="94"/>
      <c r="AK916" s="95"/>
    </row>
    <row r="917" spans="2:37" s="42" customFormat="1" ht="20.100000000000001" customHeight="1" x14ac:dyDescent="0.4">
      <c r="B917" s="61" t="s">
        <v>34</v>
      </c>
      <c r="C917" s="96" t="s">
        <v>1522</v>
      </c>
      <c r="D917" s="97"/>
      <c r="E917" s="97"/>
      <c r="F917" s="97"/>
      <c r="G917" s="97"/>
      <c r="H917" s="97"/>
      <c r="I917" s="97"/>
      <c r="J917" s="97"/>
      <c r="K917" s="97"/>
      <c r="L917" s="98" t="s">
        <v>1521</v>
      </c>
      <c r="M917" s="98"/>
      <c r="N917" s="98"/>
      <c r="O917" s="98"/>
      <c r="P917" s="98"/>
      <c r="Q917" s="98"/>
      <c r="R917" s="98"/>
      <c r="S917" s="91" t="s">
        <v>100</v>
      </c>
      <c r="T917" s="91"/>
      <c r="U917" s="91"/>
      <c r="V917" s="91"/>
      <c r="W917" s="92">
        <v>1.5</v>
      </c>
      <c r="X917" s="92"/>
      <c r="Y917" s="92"/>
      <c r="Z917" s="92"/>
      <c r="AA917" s="93">
        <v>2</v>
      </c>
      <c r="AB917" s="93"/>
      <c r="AC917" s="93"/>
      <c r="AD917" s="93"/>
      <c r="AE917" s="90">
        <v>7</v>
      </c>
      <c r="AF917" s="90"/>
      <c r="AG917" s="90"/>
      <c r="AH917" s="90"/>
      <c r="AI917" s="94" t="s">
        <v>102</v>
      </c>
      <c r="AJ917" s="94"/>
      <c r="AK917" s="95"/>
    </row>
    <row r="918" spans="2:37" s="42" customFormat="1" ht="20.100000000000001" customHeight="1" x14ac:dyDescent="0.4">
      <c r="B918" s="61" t="s">
        <v>34</v>
      </c>
      <c r="C918" s="96" t="s">
        <v>1523</v>
      </c>
      <c r="D918" s="97"/>
      <c r="E918" s="97"/>
      <c r="F918" s="97"/>
      <c r="G918" s="97"/>
      <c r="H918" s="97"/>
      <c r="I918" s="97"/>
      <c r="J918" s="97"/>
      <c r="K918" s="97"/>
      <c r="L918" s="98" t="s">
        <v>1521</v>
      </c>
      <c r="M918" s="98"/>
      <c r="N918" s="98"/>
      <c r="O918" s="98"/>
      <c r="P918" s="98"/>
      <c r="Q918" s="98"/>
      <c r="R918" s="98"/>
      <c r="S918" s="91" t="s">
        <v>100</v>
      </c>
      <c r="T918" s="91"/>
      <c r="U918" s="91"/>
      <c r="V918" s="91"/>
      <c r="W918" s="92">
        <v>1.5</v>
      </c>
      <c r="X918" s="92"/>
      <c r="Y918" s="92"/>
      <c r="Z918" s="92"/>
      <c r="AA918" s="93">
        <v>2</v>
      </c>
      <c r="AB918" s="93"/>
      <c r="AC918" s="93"/>
      <c r="AD918" s="93"/>
      <c r="AE918" s="90">
        <v>7</v>
      </c>
      <c r="AF918" s="90"/>
      <c r="AG918" s="90"/>
      <c r="AH918" s="90"/>
      <c r="AI918" s="94" t="s">
        <v>102</v>
      </c>
      <c r="AJ918" s="94"/>
      <c r="AK918" s="95"/>
    </row>
    <row r="919" spans="2:37" s="42" customFormat="1" ht="20.100000000000001" customHeight="1" x14ac:dyDescent="0.4">
      <c r="B919" s="61" t="s">
        <v>34</v>
      </c>
      <c r="C919" s="96" t="s">
        <v>1503</v>
      </c>
      <c r="D919" s="97"/>
      <c r="E919" s="97"/>
      <c r="F919" s="97"/>
      <c r="G919" s="97"/>
      <c r="H919" s="97"/>
      <c r="I919" s="97"/>
      <c r="J919" s="97"/>
      <c r="K919" s="97"/>
      <c r="L919" s="98" t="s">
        <v>1524</v>
      </c>
      <c r="M919" s="98"/>
      <c r="N919" s="98"/>
      <c r="O919" s="98"/>
      <c r="P919" s="98"/>
      <c r="Q919" s="98"/>
      <c r="R919" s="98"/>
      <c r="S919" s="91" t="s">
        <v>100</v>
      </c>
      <c r="T919" s="91"/>
      <c r="U919" s="91"/>
      <c r="V919" s="91"/>
      <c r="W919" s="92">
        <v>1</v>
      </c>
      <c r="X919" s="92"/>
      <c r="Y919" s="92"/>
      <c r="Z919" s="92"/>
      <c r="AA919" s="93">
        <v>1</v>
      </c>
      <c r="AB919" s="93"/>
      <c r="AC919" s="93"/>
      <c r="AD919" s="93"/>
      <c r="AE919" s="90" t="s">
        <v>1527</v>
      </c>
      <c r="AF919" s="90"/>
      <c r="AG919" s="90"/>
      <c r="AH919" s="90"/>
      <c r="AI919" s="94" t="s">
        <v>107</v>
      </c>
      <c r="AJ919" s="94"/>
      <c r="AK919" s="95"/>
    </row>
    <row r="920" spans="2:37" s="42" customFormat="1" ht="20.100000000000001" customHeight="1" x14ac:dyDescent="0.4">
      <c r="B920" s="61" t="s">
        <v>34</v>
      </c>
      <c r="C920" s="96" t="s">
        <v>1525</v>
      </c>
      <c r="D920" s="97"/>
      <c r="E920" s="97"/>
      <c r="F920" s="97"/>
      <c r="G920" s="97"/>
      <c r="H920" s="97"/>
      <c r="I920" s="97"/>
      <c r="J920" s="97"/>
      <c r="K920" s="97"/>
      <c r="L920" s="98" t="s">
        <v>1524</v>
      </c>
      <c r="M920" s="98"/>
      <c r="N920" s="98"/>
      <c r="O920" s="98"/>
      <c r="P920" s="98"/>
      <c r="Q920" s="98"/>
      <c r="R920" s="98"/>
      <c r="S920" s="91" t="s">
        <v>100</v>
      </c>
      <c r="T920" s="91"/>
      <c r="U920" s="91"/>
      <c r="V920" s="91"/>
      <c r="W920" s="92">
        <v>1.5</v>
      </c>
      <c r="X920" s="92"/>
      <c r="Y920" s="92"/>
      <c r="Z920" s="92"/>
      <c r="AA920" s="93">
        <v>2</v>
      </c>
      <c r="AB920" s="93"/>
      <c r="AC920" s="93"/>
      <c r="AD920" s="93"/>
      <c r="AE920" s="90" t="s">
        <v>1527</v>
      </c>
      <c r="AF920" s="90"/>
      <c r="AG920" s="90"/>
      <c r="AH920" s="90"/>
      <c r="AI920" s="94" t="s">
        <v>107</v>
      </c>
      <c r="AJ920" s="94"/>
      <c r="AK920" s="95"/>
    </row>
    <row r="921" spans="2:37" s="42" customFormat="1" ht="20.100000000000001" customHeight="1" x14ac:dyDescent="0.4">
      <c r="B921" s="61" t="s">
        <v>34</v>
      </c>
      <c r="C921" s="96" t="s">
        <v>1526</v>
      </c>
      <c r="D921" s="97"/>
      <c r="E921" s="97"/>
      <c r="F921" s="97"/>
      <c r="G921" s="97"/>
      <c r="H921" s="97"/>
      <c r="I921" s="97"/>
      <c r="J921" s="97"/>
      <c r="K921" s="97"/>
      <c r="L921" s="98" t="s">
        <v>1524</v>
      </c>
      <c r="M921" s="98"/>
      <c r="N921" s="98"/>
      <c r="O921" s="98"/>
      <c r="P921" s="98"/>
      <c r="Q921" s="98"/>
      <c r="R921" s="98"/>
      <c r="S921" s="91" t="s">
        <v>110</v>
      </c>
      <c r="T921" s="91"/>
      <c r="U921" s="91"/>
      <c r="V921" s="91"/>
      <c r="W921" s="92">
        <v>2</v>
      </c>
      <c r="X921" s="92"/>
      <c r="Y921" s="92"/>
      <c r="Z921" s="92"/>
      <c r="AA921" s="93">
        <v>2</v>
      </c>
      <c r="AB921" s="93"/>
      <c r="AC921" s="93"/>
      <c r="AD921" s="93"/>
      <c r="AE921" s="90" t="s">
        <v>1527</v>
      </c>
      <c r="AF921" s="90"/>
      <c r="AG921" s="90"/>
      <c r="AH921" s="90"/>
      <c r="AI921" s="94" t="s">
        <v>107</v>
      </c>
      <c r="AJ921" s="94"/>
      <c r="AK921" s="95"/>
    </row>
    <row r="922" spans="2:37" s="42" customFormat="1" ht="20.100000000000001" customHeight="1" x14ac:dyDescent="0.4">
      <c r="B922" s="61" t="s">
        <v>35</v>
      </c>
      <c r="C922" s="96" t="s">
        <v>1534</v>
      </c>
      <c r="D922" s="97"/>
      <c r="E922" s="97"/>
      <c r="F922" s="97"/>
      <c r="G922" s="97"/>
      <c r="H922" s="97"/>
      <c r="I922" s="97"/>
      <c r="J922" s="97"/>
      <c r="K922" s="97"/>
      <c r="L922" s="98" t="s">
        <v>1535</v>
      </c>
      <c r="M922" s="98"/>
      <c r="N922" s="98"/>
      <c r="O922" s="98"/>
      <c r="P922" s="98"/>
      <c r="Q922" s="98"/>
      <c r="R922" s="98"/>
      <c r="S922" s="91" t="s">
        <v>105</v>
      </c>
      <c r="T922" s="91"/>
      <c r="U922" s="91"/>
      <c r="V922" s="91"/>
      <c r="W922" s="92">
        <v>2</v>
      </c>
      <c r="X922" s="92"/>
      <c r="Y922" s="92"/>
      <c r="Z922" s="92"/>
      <c r="AA922" s="93">
        <v>1</v>
      </c>
      <c r="AB922" s="93"/>
      <c r="AC922" s="93"/>
      <c r="AD922" s="93"/>
      <c r="AE922" s="90">
        <v>7</v>
      </c>
      <c r="AF922" s="90"/>
      <c r="AG922" s="90"/>
      <c r="AH922" s="90"/>
      <c r="AI922" s="94" t="s">
        <v>102</v>
      </c>
      <c r="AJ922" s="94"/>
      <c r="AK922" s="95"/>
    </row>
    <row r="923" spans="2:37" s="42" customFormat="1" ht="20.100000000000001" customHeight="1" x14ac:dyDescent="0.4">
      <c r="B923" s="61" t="s">
        <v>35</v>
      </c>
      <c r="C923" s="96" t="s">
        <v>1536</v>
      </c>
      <c r="D923" s="97"/>
      <c r="E923" s="97"/>
      <c r="F923" s="97"/>
      <c r="G923" s="97"/>
      <c r="H923" s="97"/>
      <c r="I923" s="97"/>
      <c r="J923" s="97"/>
      <c r="K923" s="97"/>
      <c r="L923" s="98" t="s">
        <v>1535</v>
      </c>
      <c r="M923" s="98"/>
      <c r="N923" s="98"/>
      <c r="O923" s="98"/>
      <c r="P923" s="98"/>
      <c r="Q923" s="98"/>
      <c r="R923" s="98"/>
      <c r="S923" s="91" t="s">
        <v>100</v>
      </c>
      <c r="T923" s="91"/>
      <c r="U923" s="91"/>
      <c r="V923" s="91"/>
      <c r="W923" s="92">
        <v>1</v>
      </c>
      <c r="X923" s="92"/>
      <c r="Y923" s="92"/>
      <c r="Z923" s="92"/>
      <c r="AA923" s="93">
        <v>1</v>
      </c>
      <c r="AB923" s="93"/>
      <c r="AC923" s="93"/>
      <c r="AD923" s="93"/>
      <c r="AE923" s="90">
        <v>7</v>
      </c>
      <c r="AF923" s="90"/>
      <c r="AG923" s="90"/>
      <c r="AH923" s="90"/>
      <c r="AI923" s="94" t="s">
        <v>102</v>
      </c>
      <c r="AJ923" s="94"/>
      <c r="AK923" s="95"/>
    </row>
    <row r="924" spans="2:37" s="42" customFormat="1" ht="20.100000000000001" customHeight="1" x14ac:dyDescent="0.4">
      <c r="B924" s="61" t="s">
        <v>35</v>
      </c>
      <c r="C924" s="96" t="s">
        <v>1537</v>
      </c>
      <c r="D924" s="97"/>
      <c r="E924" s="97"/>
      <c r="F924" s="97"/>
      <c r="G924" s="97"/>
      <c r="H924" s="97"/>
      <c r="I924" s="97"/>
      <c r="J924" s="97"/>
      <c r="K924" s="97"/>
      <c r="L924" s="98" t="s">
        <v>1538</v>
      </c>
      <c r="M924" s="98"/>
      <c r="N924" s="98"/>
      <c r="O924" s="98"/>
      <c r="P924" s="98"/>
      <c r="Q924" s="98"/>
      <c r="R924" s="98"/>
      <c r="S924" s="91" t="s">
        <v>100</v>
      </c>
      <c r="T924" s="91"/>
      <c r="U924" s="91"/>
      <c r="V924" s="91"/>
      <c r="W924" s="92">
        <v>2</v>
      </c>
      <c r="X924" s="92"/>
      <c r="Y924" s="92"/>
      <c r="Z924" s="92"/>
      <c r="AA924" s="93">
        <v>3</v>
      </c>
      <c r="AB924" s="93"/>
      <c r="AC924" s="93"/>
      <c r="AD924" s="93"/>
      <c r="AE924" s="90">
        <v>13</v>
      </c>
      <c r="AF924" s="90"/>
      <c r="AG924" s="90"/>
      <c r="AH924" s="90"/>
      <c r="AI924" s="94" t="s">
        <v>102</v>
      </c>
      <c r="AJ924" s="94"/>
      <c r="AK924" s="95"/>
    </row>
    <row r="925" spans="2:37" s="42" customFormat="1" ht="20.100000000000001" customHeight="1" x14ac:dyDescent="0.4">
      <c r="B925" s="61" t="s">
        <v>35</v>
      </c>
      <c r="C925" s="96" t="s">
        <v>1539</v>
      </c>
      <c r="D925" s="97"/>
      <c r="E925" s="97"/>
      <c r="F925" s="97"/>
      <c r="G925" s="97"/>
      <c r="H925" s="97"/>
      <c r="I925" s="97"/>
      <c r="J925" s="97"/>
      <c r="K925" s="97"/>
      <c r="L925" s="98" t="s">
        <v>1540</v>
      </c>
      <c r="M925" s="98"/>
      <c r="N925" s="98"/>
      <c r="O925" s="98"/>
      <c r="P925" s="98"/>
      <c r="Q925" s="98"/>
      <c r="R925" s="98"/>
      <c r="S925" s="91" t="s">
        <v>100</v>
      </c>
      <c r="T925" s="91"/>
      <c r="U925" s="91"/>
      <c r="V925" s="91"/>
      <c r="W925" s="92">
        <v>2</v>
      </c>
      <c r="X925" s="92"/>
      <c r="Y925" s="92"/>
      <c r="Z925" s="92"/>
      <c r="AA925" s="93">
        <v>3</v>
      </c>
      <c r="AB925" s="93"/>
      <c r="AC925" s="93"/>
      <c r="AD925" s="93"/>
      <c r="AE925" s="90">
        <v>11</v>
      </c>
      <c r="AF925" s="90"/>
      <c r="AG925" s="90"/>
      <c r="AH925" s="90"/>
      <c r="AI925" s="94" t="s">
        <v>102</v>
      </c>
      <c r="AJ925" s="94"/>
      <c r="AK925" s="95"/>
    </row>
    <row r="926" spans="2:37" s="42" customFormat="1" ht="20.100000000000001" customHeight="1" x14ac:dyDescent="0.4">
      <c r="B926" s="61" t="s">
        <v>35</v>
      </c>
      <c r="C926" s="96" t="s">
        <v>1541</v>
      </c>
      <c r="D926" s="97"/>
      <c r="E926" s="97"/>
      <c r="F926" s="97"/>
      <c r="G926" s="97"/>
      <c r="H926" s="97"/>
      <c r="I926" s="97"/>
      <c r="J926" s="97"/>
      <c r="K926" s="97"/>
      <c r="L926" s="98" t="s">
        <v>1542</v>
      </c>
      <c r="M926" s="98"/>
      <c r="N926" s="98"/>
      <c r="O926" s="98"/>
      <c r="P926" s="98"/>
      <c r="Q926" s="98"/>
      <c r="R926" s="98"/>
      <c r="S926" s="91" t="s">
        <v>100</v>
      </c>
      <c r="T926" s="91"/>
      <c r="U926" s="91"/>
      <c r="V926" s="91"/>
      <c r="W926" s="92">
        <v>2</v>
      </c>
      <c r="X926" s="92"/>
      <c r="Y926" s="92"/>
      <c r="Z926" s="92"/>
      <c r="AA926" s="93">
        <v>6</v>
      </c>
      <c r="AB926" s="93"/>
      <c r="AC926" s="93"/>
      <c r="AD926" s="93"/>
      <c r="AE926" s="90">
        <v>27</v>
      </c>
      <c r="AF926" s="90"/>
      <c r="AG926" s="90"/>
      <c r="AH926" s="90"/>
      <c r="AI926" s="94" t="s">
        <v>102</v>
      </c>
      <c r="AJ926" s="94"/>
      <c r="AK926" s="95"/>
    </row>
    <row r="927" spans="2:37" s="42" customFormat="1" ht="20.100000000000001" customHeight="1" x14ac:dyDescent="0.4">
      <c r="B927" s="61" t="s">
        <v>35</v>
      </c>
      <c r="C927" s="96" t="s">
        <v>1543</v>
      </c>
      <c r="D927" s="97"/>
      <c r="E927" s="97"/>
      <c r="F927" s="97"/>
      <c r="G927" s="97"/>
      <c r="H927" s="97"/>
      <c r="I927" s="97"/>
      <c r="J927" s="97"/>
      <c r="K927" s="97"/>
      <c r="L927" s="98" t="s">
        <v>1544</v>
      </c>
      <c r="M927" s="98"/>
      <c r="N927" s="98"/>
      <c r="O927" s="98"/>
      <c r="P927" s="98"/>
      <c r="Q927" s="98"/>
      <c r="R927" s="98"/>
      <c r="S927" s="91" t="s">
        <v>100</v>
      </c>
      <c r="T927" s="91"/>
      <c r="U927" s="91"/>
      <c r="V927" s="91"/>
      <c r="W927" s="92">
        <v>2</v>
      </c>
      <c r="X927" s="92"/>
      <c r="Y927" s="92"/>
      <c r="Z927" s="92"/>
      <c r="AA927" s="93">
        <v>4</v>
      </c>
      <c r="AB927" s="93"/>
      <c r="AC927" s="93"/>
      <c r="AD927" s="93"/>
      <c r="AE927" s="90">
        <v>28</v>
      </c>
      <c r="AF927" s="90"/>
      <c r="AG927" s="90"/>
      <c r="AH927" s="90"/>
      <c r="AI927" s="94" t="s">
        <v>102</v>
      </c>
      <c r="AJ927" s="94"/>
      <c r="AK927" s="95"/>
    </row>
    <row r="928" spans="2:37" s="42" customFormat="1" ht="20.100000000000001" customHeight="1" x14ac:dyDescent="0.4">
      <c r="B928" s="61" t="s">
        <v>35</v>
      </c>
      <c r="C928" s="96" t="s">
        <v>1545</v>
      </c>
      <c r="D928" s="97"/>
      <c r="E928" s="97"/>
      <c r="F928" s="97"/>
      <c r="G928" s="97"/>
      <c r="H928" s="97"/>
      <c r="I928" s="97"/>
      <c r="J928" s="97"/>
      <c r="K928" s="97"/>
      <c r="L928" s="98" t="s">
        <v>1233</v>
      </c>
      <c r="M928" s="98"/>
      <c r="N928" s="98"/>
      <c r="O928" s="98"/>
      <c r="P928" s="98"/>
      <c r="Q928" s="98"/>
      <c r="R928" s="98"/>
      <c r="S928" s="91" t="s">
        <v>100</v>
      </c>
      <c r="T928" s="91"/>
      <c r="U928" s="91"/>
      <c r="V928" s="91"/>
      <c r="W928" s="92">
        <v>3</v>
      </c>
      <c r="X928" s="92"/>
      <c r="Y928" s="92"/>
      <c r="Z928" s="92"/>
      <c r="AA928" s="93">
        <v>4</v>
      </c>
      <c r="AB928" s="93"/>
      <c r="AC928" s="93"/>
      <c r="AD928" s="93"/>
      <c r="AE928" s="90">
        <v>103</v>
      </c>
      <c r="AF928" s="90"/>
      <c r="AG928" s="90"/>
      <c r="AH928" s="90"/>
      <c r="AI928" s="94" t="s">
        <v>102</v>
      </c>
      <c r="AJ928" s="94"/>
      <c r="AK928" s="95"/>
    </row>
    <row r="929" spans="2:37" s="42" customFormat="1" ht="20.100000000000001" customHeight="1" x14ac:dyDescent="0.4">
      <c r="B929" s="61" t="s">
        <v>35</v>
      </c>
      <c r="C929" s="96" t="s">
        <v>1546</v>
      </c>
      <c r="D929" s="97"/>
      <c r="E929" s="97"/>
      <c r="F929" s="97"/>
      <c r="G929" s="97"/>
      <c r="H929" s="97"/>
      <c r="I929" s="97"/>
      <c r="J929" s="97"/>
      <c r="K929" s="97"/>
      <c r="L929" s="98" t="s">
        <v>1547</v>
      </c>
      <c r="M929" s="98"/>
      <c r="N929" s="98"/>
      <c r="O929" s="98"/>
      <c r="P929" s="98"/>
      <c r="Q929" s="98"/>
      <c r="R929" s="98"/>
      <c r="S929" s="91" t="s">
        <v>100</v>
      </c>
      <c r="T929" s="91"/>
      <c r="U929" s="91"/>
      <c r="V929" s="91"/>
      <c r="W929" s="92">
        <v>2</v>
      </c>
      <c r="X929" s="92"/>
      <c r="Y929" s="92"/>
      <c r="Z929" s="92"/>
      <c r="AA929" s="93">
        <v>1</v>
      </c>
      <c r="AB929" s="93"/>
      <c r="AC929" s="93"/>
      <c r="AD929" s="93"/>
      <c r="AE929" s="90">
        <v>13</v>
      </c>
      <c r="AF929" s="90"/>
      <c r="AG929" s="90"/>
      <c r="AH929" s="90"/>
      <c r="AI929" s="94" t="s">
        <v>102</v>
      </c>
      <c r="AJ929" s="94"/>
      <c r="AK929" s="95"/>
    </row>
    <row r="930" spans="2:37" s="42" customFormat="1" ht="20.100000000000001" customHeight="1" x14ac:dyDescent="0.4">
      <c r="B930" s="61" t="s">
        <v>35</v>
      </c>
      <c r="C930" s="96" t="s">
        <v>1548</v>
      </c>
      <c r="D930" s="97"/>
      <c r="E930" s="97"/>
      <c r="F930" s="97"/>
      <c r="G930" s="97"/>
      <c r="H930" s="97"/>
      <c r="I930" s="97"/>
      <c r="J930" s="97"/>
      <c r="K930" s="97"/>
      <c r="L930" s="98" t="s">
        <v>1549</v>
      </c>
      <c r="M930" s="98"/>
      <c r="N930" s="98"/>
      <c r="O930" s="98"/>
      <c r="P930" s="98"/>
      <c r="Q930" s="98"/>
      <c r="R930" s="98"/>
      <c r="S930" s="91" t="s">
        <v>100</v>
      </c>
      <c r="T930" s="91"/>
      <c r="U930" s="91"/>
      <c r="V930" s="91"/>
      <c r="W930" s="92">
        <v>2</v>
      </c>
      <c r="X930" s="92"/>
      <c r="Y930" s="92"/>
      <c r="Z930" s="92"/>
      <c r="AA930" s="93">
        <v>4</v>
      </c>
      <c r="AB930" s="93"/>
      <c r="AC930" s="93"/>
      <c r="AD930" s="93"/>
      <c r="AE930" s="90">
        <v>145</v>
      </c>
      <c r="AF930" s="90"/>
      <c r="AG930" s="90"/>
      <c r="AH930" s="90"/>
      <c r="AI930" s="94" t="s">
        <v>107</v>
      </c>
      <c r="AJ930" s="94"/>
      <c r="AK930" s="95"/>
    </row>
    <row r="931" spans="2:37" s="42" customFormat="1" ht="20.100000000000001" customHeight="1" x14ac:dyDescent="0.4">
      <c r="B931" s="61" t="s">
        <v>35</v>
      </c>
      <c r="C931" s="96" t="s">
        <v>1550</v>
      </c>
      <c r="D931" s="97"/>
      <c r="E931" s="97"/>
      <c r="F931" s="97"/>
      <c r="G931" s="97"/>
      <c r="H931" s="97"/>
      <c r="I931" s="97"/>
      <c r="J931" s="97"/>
      <c r="K931" s="97"/>
      <c r="L931" s="98" t="s">
        <v>1233</v>
      </c>
      <c r="M931" s="98"/>
      <c r="N931" s="98"/>
      <c r="O931" s="98"/>
      <c r="P931" s="98"/>
      <c r="Q931" s="98"/>
      <c r="R931" s="98"/>
      <c r="S931" s="91" t="s">
        <v>100</v>
      </c>
      <c r="T931" s="91"/>
      <c r="U931" s="91"/>
      <c r="V931" s="91"/>
      <c r="W931" s="92">
        <v>2</v>
      </c>
      <c r="X931" s="92"/>
      <c r="Y931" s="92"/>
      <c r="Z931" s="92"/>
      <c r="AA931" s="93">
        <v>2</v>
      </c>
      <c r="AB931" s="93"/>
      <c r="AC931" s="93"/>
      <c r="AD931" s="93"/>
      <c r="AE931" s="90">
        <v>103</v>
      </c>
      <c r="AF931" s="90"/>
      <c r="AG931" s="90"/>
      <c r="AH931" s="90"/>
      <c r="AI931" s="94" t="s">
        <v>107</v>
      </c>
      <c r="AJ931" s="94"/>
      <c r="AK931" s="95"/>
    </row>
    <row r="932" spans="2:37" s="42" customFormat="1" ht="20.100000000000001" customHeight="1" x14ac:dyDescent="0.4">
      <c r="B932" s="61" t="s">
        <v>35</v>
      </c>
      <c r="C932" s="96" t="s">
        <v>1551</v>
      </c>
      <c r="D932" s="97"/>
      <c r="E932" s="97"/>
      <c r="F932" s="97"/>
      <c r="G932" s="97"/>
      <c r="H932" s="97"/>
      <c r="I932" s="97"/>
      <c r="J932" s="97"/>
      <c r="K932" s="97"/>
      <c r="L932" s="98" t="s">
        <v>1549</v>
      </c>
      <c r="M932" s="98"/>
      <c r="N932" s="98"/>
      <c r="O932" s="98"/>
      <c r="P932" s="98"/>
      <c r="Q932" s="98"/>
      <c r="R932" s="98"/>
      <c r="S932" s="91" t="s">
        <v>100</v>
      </c>
      <c r="T932" s="91"/>
      <c r="U932" s="91"/>
      <c r="V932" s="91"/>
      <c r="W932" s="92">
        <v>2</v>
      </c>
      <c r="X932" s="92"/>
      <c r="Y932" s="92"/>
      <c r="Z932" s="92"/>
      <c r="AA932" s="93">
        <v>3</v>
      </c>
      <c r="AB932" s="93"/>
      <c r="AC932" s="93"/>
      <c r="AD932" s="93"/>
      <c r="AE932" s="90">
        <v>145</v>
      </c>
      <c r="AF932" s="90"/>
      <c r="AG932" s="90"/>
      <c r="AH932" s="90"/>
      <c r="AI932" s="94" t="s">
        <v>107</v>
      </c>
      <c r="AJ932" s="94"/>
      <c r="AK932" s="95"/>
    </row>
    <row r="933" spans="2:37" s="42" customFormat="1" ht="20.100000000000001" customHeight="1" x14ac:dyDescent="0.4">
      <c r="B933" s="61" t="s">
        <v>36</v>
      </c>
      <c r="C933" s="96" t="s">
        <v>1554</v>
      </c>
      <c r="D933" s="97"/>
      <c r="E933" s="97"/>
      <c r="F933" s="97"/>
      <c r="G933" s="97"/>
      <c r="H933" s="97"/>
      <c r="I933" s="97"/>
      <c r="J933" s="97"/>
      <c r="K933" s="97"/>
      <c r="L933" s="98" t="s">
        <v>1555</v>
      </c>
      <c r="M933" s="98"/>
      <c r="N933" s="98"/>
      <c r="O933" s="98"/>
      <c r="P933" s="98"/>
      <c r="Q933" s="98"/>
      <c r="R933" s="98"/>
      <c r="S933" s="91" t="s">
        <v>100</v>
      </c>
      <c r="T933" s="91"/>
      <c r="U933" s="91"/>
      <c r="V933" s="91"/>
      <c r="W933" s="92">
        <v>2.5</v>
      </c>
      <c r="X933" s="92"/>
      <c r="Y933" s="92"/>
      <c r="Z933" s="92"/>
      <c r="AA933" s="93">
        <v>1</v>
      </c>
      <c r="AB933" s="93"/>
      <c r="AC933" s="93"/>
      <c r="AD933" s="93"/>
      <c r="AE933" s="90">
        <v>13</v>
      </c>
      <c r="AF933" s="90"/>
      <c r="AG933" s="90"/>
      <c r="AH933" s="90"/>
      <c r="AI933" s="94" t="s">
        <v>102</v>
      </c>
      <c r="AJ933" s="94"/>
      <c r="AK933" s="95"/>
    </row>
    <row r="934" spans="2:37" s="42" customFormat="1" ht="20.100000000000001" customHeight="1" x14ac:dyDescent="0.4">
      <c r="B934" s="61" t="s">
        <v>36</v>
      </c>
      <c r="C934" s="96" t="s">
        <v>1556</v>
      </c>
      <c r="D934" s="97"/>
      <c r="E934" s="97"/>
      <c r="F934" s="97"/>
      <c r="G934" s="97"/>
      <c r="H934" s="97"/>
      <c r="I934" s="97"/>
      <c r="J934" s="97"/>
      <c r="K934" s="97"/>
      <c r="L934" s="98" t="s">
        <v>1555</v>
      </c>
      <c r="M934" s="98"/>
      <c r="N934" s="98"/>
      <c r="O934" s="98"/>
      <c r="P934" s="98"/>
      <c r="Q934" s="98"/>
      <c r="R934" s="98"/>
      <c r="S934" s="91" t="s">
        <v>100</v>
      </c>
      <c r="T934" s="91"/>
      <c r="U934" s="91"/>
      <c r="V934" s="91"/>
      <c r="W934" s="92">
        <v>2</v>
      </c>
      <c r="X934" s="92"/>
      <c r="Y934" s="92"/>
      <c r="Z934" s="92"/>
      <c r="AA934" s="93">
        <v>1</v>
      </c>
      <c r="AB934" s="93"/>
      <c r="AC934" s="93"/>
      <c r="AD934" s="93"/>
      <c r="AE934" s="90">
        <v>13</v>
      </c>
      <c r="AF934" s="90"/>
      <c r="AG934" s="90"/>
      <c r="AH934" s="90"/>
      <c r="AI934" s="94" t="s">
        <v>102</v>
      </c>
      <c r="AJ934" s="94"/>
      <c r="AK934" s="95"/>
    </row>
    <row r="935" spans="2:37" s="42" customFormat="1" ht="20.100000000000001" customHeight="1" x14ac:dyDescent="0.4">
      <c r="B935" s="61" t="s">
        <v>36</v>
      </c>
      <c r="C935" s="96" t="s">
        <v>1557</v>
      </c>
      <c r="D935" s="97"/>
      <c r="E935" s="97"/>
      <c r="F935" s="97"/>
      <c r="G935" s="97"/>
      <c r="H935" s="97"/>
      <c r="I935" s="97"/>
      <c r="J935" s="97"/>
      <c r="K935" s="97"/>
      <c r="L935" s="98" t="s">
        <v>1555</v>
      </c>
      <c r="M935" s="98"/>
      <c r="N935" s="98"/>
      <c r="O935" s="98"/>
      <c r="P935" s="98"/>
      <c r="Q935" s="98"/>
      <c r="R935" s="98"/>
      <c r="S935" s="91" t="s">
        <v>100</v>
      </c>
      <c r="T935" s="91"/>
      <c r="U935" s="91"/>
      <c r="V935" s="91"/>
      <c r="W935" s="92">
        <v>1</v>
      </c>
      <c r="X935" s="92"/>
      <c r="Y935" s="92"/>
      <c r="Z935" s="92"/>
      <c r="AA935" s="93">
        <v>1</v>
      </c>
      <c r="AB935" s="93"/>
      <c r="AC935" s="93"/>
      <c r="AD935" s="93"/>
      <c r="AE935" s="90">
        <v>13</v>
      </c>
      <c r="AF935" s="90"/>
      <c r="AG935" s="90"/>
      <c r="AH935" s="90"/>
      <c r="AI935" s="94" t="s">
        <v>102</v>
      </c>
      <c r="AJ935" s="94"/>
      <c r="AK935" s="95"/>
    </row>
    <row r="936" spans="2:37" s="42" customFormat="1" ht="20.100000000000001" customHeight="1" x14ac:dyDescent="0.4">
      <c r="B936" s="61" t="s">
        <v>36</v>
      </c>
      <c r="C936" s="96" t="s">
        <v>1558</v>
      </c>
      <c r="D936" s="97"/>
      <c r="E936" s="97"/>
      <c r="F936" s="97"/>
      <c r="G936" s="97"/>
      <c r="H936" s="97"/>
      <c r="I936" s="97"/>
      <c r="J936" s="97"/>
      <c r="K936" s="97"/>
      <c r="L936" s="98" t="s">
        <v>1559</v>
      </c>
      <c r="M936" s="98"/>
      <c r="N936" s="98"/>
      <c r="O936" s="98"/>
      <c r="P936" s="98"/>
      <c r="Q936" s="98"/>
      <c r="R936" s="98"/>
      <c r="S936" s="91" t="s">
        <v>101</v>
      </c>
      <c r="T936" s="91"/>
      <c r="U936" s="91"/>
      <c r="V936" s="91"/>
      <c r="W936" s="92">
        <v>0.5</v>
      </c>
      <c r="X936" s="92"/>
      <c r="Y936" s="92"/>
      <c r="Z936" s="92"/>
      <c r="AA936" s="93" t="s">
        <v>1715</v>
      </c>
      <c r="AB936" s="93"/>
      <c r="AC936" s="93"/>
      <c r="AD936" s="93"/>
      <c r="AE936" s="90">
        <v>7</v>
      </c>
      <c r="AF936" s="90"/>
      <c r="AG936" s="90"/>
      <c r="AH936" s="90"/>
      <c r="AI936" s="94" t="s">
        <v>102</v>
      </c>
      <c r="AJ936" s="94"/>
      <c r="AK936" s="95"/>
    </row>
    <row r="937" spans="2:37" s="42" customFormat="1" ht="20.100000000000001" customHeight="1" x14ac:dyDescent="0.4">
      <c r="B937" s="61" t="s">
        <v>36</v>
      </c>
      <c r="C937" s="96" t="s">
        <v>1560</v>
      </c>
      <c r="D937" s="97"/>
      <c r="E937" s="97"/>
      <c r="F937" s="97"/>
      <c r="G937" s="97"/>
      <c r="H937" s="97"/>
      <c r="I937" s="97"/>
      <c r="J937" s="97"/>
      <c r="K937" s="97"/>
      <c r="L937" s="98" t="s">
        <v>1555</v>
      </c>
      <c r="M937" s="98"/>
      <c r="N937" s="98"/>
      <c r="O937" s="98"/>
      <c r="P937" s="98"/>
      <c r="Q937" s="98"/>
      <c r="R937" s="98"/>
      <c r="S937" s="91" t="s">
        <v>101</v>
      </c>
      <c r="T937" s="91"/>
      <c r="U937" s="91"/>
      <c r="V937" s="91"/>
      <c r="W937" s="92">
        <v>1</v>
      </c>
      <c r="X937" s="92"/>
      <c r="Y937" s="92"/>
      <c r="Z937" s="92"/>
      <c r="AA937" s="93" t="s">
        <v>1715</v>
      </c>
      <c r="AB937" s="93"/>
      <c r="AC937" s="93"/>
      <c r="AD937" s="93"/>
      <c r="AE937" s="90">
        <v>13</v>
      </c>
      <c r="AF937" s="90"/>
      <c r="AG937" s="90"/>
      <c r="AH937" s="90"/>
      <c r="AI937" s="94" t="s">
        <v>102</v>
      </c>
      <c r="AJ937" s="94"/>
      <c r="AK937" s="95"/>
    </row>
    <row r="938" spans="2:37" s="42" customFormat="1" ht="20.100000000000001" customHeight="1" x14ac:dyDescent="0.4">
      <c r="B938" s="61" t="s">
        <v>36</v>
      </c>
      <c r="C938" s="96" t="s">
        <v>1561</v>
      </c>
      <c r="D938" s="97"/>
      <c r="E938" s="97"/>
      <c r="F938" s="97"/>
      <c r="G938" s="97"/>
      <c r="H938" s="97"/>
      <c r="I938" s="97"/>
      <c r="J938" s="97"/>
      <c r="K938" s="97"/>
      <c r="L938" s="98" t="s">
        <v>1562</v>
      </c>
      <c r="M938" s="98"/>
      <c r="N938" s="98"/>
      <c r="O938" s="98"/>
      <c r="P938" s="98"/>
      <c r="Q938" s="98"/>
      <c r="R938" s="98"/>
      <c r="S938" s="91" t="s">
        <v>100</v>
      </c>
      <c r="T938" s="91"/>
      <c r="U938" s="91"/>
      <c r="V938" s="91"/>
      <c r="W938" s="92">
        <v>1.5</v>
      </c>
      <c r="X938" s="92"/>
      <c r="Y938" s="92"/>
      <c r="Z938" s="92"/>
      <c r="AA938" s="93">
        <v>4</v>
      </c>
      <c r="AB938" s="93"/>
      <c r="AC938" s="93"/>
      <c r="AD938" s="93"/>
      <c r="AE938" s="90">
        <v>303</v>
      </c>
      <c r="AF938" s="90"/>
      <c r="AG938" s="90"/>
      <c r="AH938" s="90"/>
      <c r="AI938" s="94" t="s">
        <v>107</v>
      </c>
      <c r="AJ938" s="94"/>
      <c r="AK938" s="95"/>
    </row>
    <row r="939" spans="2:37" s="42" customFormat="1" ht="20.100000000000001" customHeight="1" x14ac:dyDescent="0.4">
      <c r="B939" s="61" t="s">
        <v>36</v>
      </c>
      <c r="C939" s="96" t="s">
        <v>1563</v>
      </c>
      <c r="D939" s="97"/>
      <c r="E939" s="97"/>
      <c r="F939" s="97"/>
      <c r="G939" s="97"/>
      <c r="H939" s="97"/>
      <c r="I939" s="97"/>
      <c r="J939" s="97"/>
      <c r="K939" s="97"/>
      <c r="L939" s="98" t="s">
        <v>716</v>
      </c>
      <c r="M939" s="98"/>
      <c r="N939" s="98"/>
      <c r="O939" s="98"/>
      <c r="P939" s="98"/>
      <c r="Q939" s="98"/>
      <c r="R939" s="98"/>
      <c r="S939" s="91" t="s">
        <v>100</v>
      </c>
      <c r="T939" s="91"/>
      <c r="U939" s="91"/>
      <c r="V939" s="91"/>
      <c r="W939" s="92">
        <v>1.5</v>
      </c>
      <c r="X939" s="92"/>
      <c r="Y939" s="92"/>
      <c r="Z939" s="92"/>
      <c r="AA939" s="93">
        <v>4</v>
      </c>
      <c r="AB939" s="93"/>
      <c r="AC939" s="93"/>
      <c r="AD939" s="93"/>
      <c r="AE939" s="90">
        <v>137</v>
      </c>
      <c r="AF939" s="90"/>
      <c r="AG939" s="90"/>
      <c r="AH939" s="90"/>
      <c r="AI939" s="94" t="s">
        <v>107</v>
      </c>
      <c r="AJ939" s="94"/>
      <c r="AK939" s="95"/>
    </row>
    <row r="940" spans="2:37" s="42" customFormat="1" ht="20.100000000000001" customHeight="1" x14ac:dyDescent="0.4">
      <c r="B940" s="61" t="s">
        <v>36</v>
      </c>
      <c r="C940" s="96" t="s">
        <v>1564</v>
      </c>
      <c r="D940" s="97"/>
      <c r="E940" s="97"/>
      <c r="F940" s="97"/>
      <c r="G940" s="97"/>
      <c r="H940" s="97"/>
      <c r="I940" s="97"/>
      <c r="J940" s="97"/>
      <c r="K940" s="97"/>
      <c r="L940" s="98" t="s">
        <v>1565</v>
      </c>
      <c r="M940" s="98"/>
      <c r="N940" s="98"/>
      <c r="O940" s="98"/>
      <c r="P940" s="98"/>
      <c r="Q940" s="98"/>
      <c r="R940" s="98"/>
      <c r="S940" s="91" t="s">
        <v>100</v>
      </c>
      <c r="T940" s="91"/>
      <c r="U940" s="91"/>
      <c r="V940" s="91"/>
      <c r="W940" s="92">
        <v>3</v>
      </c>
      <c r="X940" s="92"/>
      <c r="Y940" s="92"/>
      <c r="Z940" s="92"/>
      <c r="AA940" s="93">
        <v>2</v>
      </c>
      <c r="AB940" s="93"/>
      <c r="AC940" s="93"/>
      <c r="AD940" s="93"/>
      <c r="AE940" s="90">
        <v>44</v>
      </c>
      <c r="AF940" s="90"/>
      <c r="AG940" s="90"/>
      <c r="AH940" s="90"/>
      <c r="AI940" s="94" t="s">
        <v>102</v>
      </c>
      <c r="AJ940" s="94"/>
      <c r="AK940" s="95"/>
    </row>
    <row r="941" spans="2:37" s="42" customFormat="1" ht="20.100000000000001" customHeight="1" x14ac:dyDescent="0.4">
      <c r="B941" s="61" t="s">
        <v>37</v>
      </c>
      <c r="C941" s="96" t="s">
        <v>1569</v>
      </c>
      <c r="D941" s="97"/>
      <c r="E941" s="97"/>
      <c r="F941" s="97"/>
      <c r="G941" s="97"/>
      <c r="H941" s="97"/>
      <c r="I941" s="97"/>
      <c r="J941" s="97"/>
      <c r="K941" s="97"/>
      <c r="L941" s="97" t="s">
        <v>1570</v>
      </c>
      <c r="M941" s="97"/>
      <c r="N941" s="97"/>
      <c r="O941" s="97"/>
      <c r="P941" s="97"/>
      <c r="Q941" s="97"/>
      <c r="R941" s="97"/>
      <c r="S941" s="91" t="s">
        <v>100</v>
      </c>
      <c r="T941" s="91"/>
      <c r="U941" s="91"/>
      <c r="V941" s="91"/>
      <c r="W941" s="92">
        <v>0.5</v>
      </c>
      <c r="X941" s="92"/>
      <c r="Y941" s="92"/>
      <c r="Z941" s="92"/>
      <c r="AA941" s="93">
        <v>1</v>
      </c>
      <c r="AB941" s="93"/>
      <c r="AC941" s="93"/>
      <c r="AD941" s="93"/>
      <c r="AE941" s="90">
        <v>5</v>
      </c>
      <c r="AF941" s="90"/>
      <c r="AG941" s="90"/>
      <c r="AH941" s="90"/>
      <c r="AI941" s="94" t="s">
        <v>102</v>
      </c>
      <c r="AJ941" s="94"/>
      <c r="AK941" s="95"/>
    </row>
    <row r="942" spans="2:37" s="42" customFormat="1" ht="20.100000000000001" customHeight="1" x14ac:dyDescent="0.4">
      <c r="B942" s="61" t="s">
        <v>37</v>
      </c>
      <c r="C942" s="96" t="s">
        <v>1571</v>
      </c>
      <c r="D942" s="97"/>
      <c r="E942" s="97"/>
      <c r="F942" s="97"/>
      <c r="G942" s="97"/>
      <c r="H942" s="97"/>
      <c r="I942" s="97"/>
      <c r="J942" s="97"/>
      <c r="K942" s="97"/>
      <c r="L942" s="97" t="s">
        <v>1570</v>
      </c>
      <c r="M942" s="97"/>
      <c r="N942" s="97"/>
      <c r="O942" s="97"/>
      <c r="P942" s="97"/>
      <c r="Q942" s="97"/>
      <c r="R942" s="97"/>
      <c r="S942" s="91" t="s">
        <v>100</v>
      </c>
      <c r="T942" s="91"/>
      <c r="U942" s="91"/>
      <c r="V942" s="91"/>
      <c r="W942" s="92">
        <v>1</v>
      </c>
      <c r="X942" s="92"/>
      <c r="Y942" s="92"/>
      <c r="Z942" s="92"/>
      <c r="AA942" s="93">
        <v>1</v>
      </c>
      <c r="AB942" s="93"/>
      <c r="AC942" s="93"/>
      <c r="AD942" s="93"/>
      <c r="AE942" s="90">
        <v>5</v>
      </c>
      <c r="AF942" s="90"/>
      <c r="AG942" s="90"/>
      <c r="AH942" s="90"/>
      <c r="AI942" s="94" t="s">
        <v>102</v>
      </c>
      <c r="AJ942" s="94"/>
      <c r="AK942" s="95"/>
    </row>
    <row r="943" spans="2:37" s="42" customFormat="1" ht="20.100000000000001" customHeight="1" x14ac:dyDescent="0.4">
      <c r="B943" s="61" t="s">
        <v>37</v>
      </c>
      <c r="C943" s="96" t="s">
        <v>1572</v>
      </c>
      <c r="D943" s="97"/>
      <c r="E943" s="97"/>
      <c r="F943" s="97"/>
      <c r="G943" s="97"/>
      <c r="H943" s="97"/>
      <c r="I943" s="97"/>
      <c r="J943" s="97"/>
      <c r="K943" s="97"/>
      <c r="L943" s="97" t="s">
        <v>1570</v>
      </c>
      <c r="M943" s="97"/>
      <c r="N943" s="97"/>
      <c r="O943" s="97"/>
      <c r="P943" s="97"/>
      <c r="Q943" s="97"/>
      <c r="R943" s="97"/>
      <c r="S943" s="91" t="s">
        <v>100</v>
      </c>
      <c r="T943" s="91"/>
      <c r="U943" s="91"/>
      <c r="V943" s="91"/>
      <c r="W943" s="92">
        <v>2</v>
      </c>
      <c r="X943" s="92"/>
      <c r="Y943" s="92"/>
      <c r="Z943" s="92"/>
      <c r="AA943" s="93">
        <v>1</v>
      </c>
      <c r="AB943" s="93"/>
      <c r="AC943" s="93"/>
      <c r="AD943" s="93"/>
      <c r="AE943" s="90">
        <v>5</v>
      </c>
      <c r="AF943" s="90"/>
      <c r="AG943" s="90"/>
      <c r="AH943" s="90"/>
      <c r="AI943" s="94" t="s">
        <v>102</v>
      </c>
      <c r="AJ943" s="94"/>
      <c r="AK943" s="95"/>
    </row>
    <row r="944" spans="2:37" s="42" customFormat="1" ht="20.100000000000001" customHeight="1" x14ac:dyDescent="0.4">
      <c r="B944" s="61" t="s">
        <v>37</v>
      </c>
      <c r="C944" s="96" t="s">
        <v>1573</v>
      </c>
      <c r="D944" s="97"/>
      <c r="E944" s="97"/>
      <c r="F944" s="97"/>
      <c r="G944" s="97"/>
      <c r="H944" s="97"/>
      <c r="I944" s="97"/>
      <c r="J944" s="97"/>
      <c r="K944" s="97"/>
      <c r="L944" s="97" t="s">
        <v>1570</v>
      </c>
      <c r="M944" s="97"/>
      <c r="N944" s="97"/>
      <c r="O944" s="97"/>
      <c r="P944" s="97"/>
      <c r="Q944" s="97"/>
      <c r="R944" s="97"/>
      <c r="S944" s="91" t="s">
        <v>100</v>
      </c>
      <c r="T944" s="91"/>
      <c r="U944" s="91"/>
      <c r="V944" s="91"/>
      <c r="W944" s="92">
        <v>1.5</v>
      </c>
      <c r="X944" s="92"/>
      <c r="Y944" s="92"/>
      <c r="Z944" s="92"/>
      <c r="AA944" s="93">
        <v>1</v>
      </c>
      <c r="AB944" s="93"/>
      <c r="AC944" s="93"/>
      <c r="AD944" s="93"/>
      <c r="AE944" s="90">
        <v>5</v>
      </c>
      <c r="AF944" s="90"/>
      <c r="AG944" s="90"/>
      <c r="AH944" s="90"/>
      <c r="AI944" s="94" t="s">
        <v>102</v>
      </c>
      <c r="AJ944" s="94"/>
      <c r="AK944" s="95"/>
    </row>
    <row r="945" spans="2:37" s="42" customFormat="1" ht="20.100000000000001" customHeight="1" x14ac:dyDescent="0.4">
      <c r="B945" s="61" t="s">
        <v>37</v>
      </c>
      <c r="C945" s="96" t="s">
        <v>1574</v>
      </c>
      <c r="D945" s="97"/>
      <c r="E945" s="97"/>
      <c r="F945" s="97"/>
      <c r="G945" s="97"/>
      <c r="H945" s="97"/>
      <c r="I945" s="97"/>
      <c r="J945" s="97"/>
      <c r="K945" s="97"/>
      <c r="L945" s="97" t="s">
        <v>1570</v>
      </c>
      <c r="M945" s="97"/>
      <c r="N945" s="97"/>
      <c r="O945" s="97"/>
      <c r="P945" s="97"/>
      <c r="Q945" s="97"/>
      <c r="R945" s="97"/>
      <c r="S945" s="91" t="s">
        <v>100</v>
      </c>
      <c r="T945" s="91"/>
      <c r="U945" s="91"/>
      <c r="V945" s="91"/>
      <c r="W945" s="92">
        <v>0.5</v>
      </c>
      <c r="X945" s="92"/>
      <c r="Y945" s="92"/>
      <c r="Z945" s="92"/>
      <c r="AA945" s="93">
        <v>1</v>
      </c>
      <c r="AB945" s="93"/>
      <c r="AC945" s="93"/>
      <c r="AD945" s="93"/>
      <c r="AE945" s="90">
        <v>5</v>
      </c>
      <c r="AF945" s="90"/>
      <c r="AG945" s="90"/>
      <c r="AH945" s="90"/>
      <c r="AI945" s="94" t="s">
        <v>102</v>
      </c>
      <c r="AJ945" s="94"/>
      <c r="AK945" s="95"/>
    </row>
    <row r="946" spans="2:37" s="42" customFormat="1" ht="20.100000000000001" customHeight="1" x14ac:dyDescent="0.4">
      <c r="B946" s="61" t="s">
        <v>37</v>
      </c>
      <c r="C946" s="96" t="s">
        <v>1575</v>
      </c>
      <c r="D946" s="97"/>
      <c r="E946" s="97"/>
      <c r="F946" s="97"/>
      <c r="G946" s="97"/>
      <c r="H946" s="97"/>
      <c r="I946" s="97"/>
      <c r="J946" s="97"/>
      <c r="K946" s="97"/>
      <c r="L946" s="97" t="s">
        <v>1570</v>
      </c>
      <c r="M946" s="97"/>
      <c r="N946" s="97"/>
      <c r="O946" s="97"/>
      <c r="P946" s="97"/>
      <c r="Q946" s="97"/>
      <c r="R946" s="97"/>
      <c r="S946" s="91" t="s">
        <v>100</v>
      </c>
      <c r="T946" s="91"/>
      <c r="U946" s="91"/>
      <c r="V946" s="91"/>
      <c r="W946" s="92">
        <v>3.5</v>
      </c>
      <c r="X946" s="92"/>
      <c r="Y946" s="92"/>
      <c r="Z946" s="92"/>
      <c r="AA946" s="93">
        <v>1</v>
      </c>
      <c r="AB946" s="93"/>
      <c r="AC946" s="93"/>
      <c r="AD946" s="93"/>
      <c r="AE946" s="90">
        <v>5</v>
      </c>
      <c r="AF946" s="90"/>
      <c r="AG946" s="90"/>
      <c r="AH946" s="90"/>
      <c r="AI946" s="94" t="s">
        <v>102</v>
      </c>
      <c r="AJ946" s="94"/>
      <c r="AK946" s="95"/>
    </row>
    <row r="947" spans="2:37" s="42" customFormat="1" ht="20.100000000000001" customHeight="1" x14ac:dyDescent="0.4">
      <c r="B947" s="61" t="s">
        <v>37</v>
      </c>
      <c r="C947" s="96" t="s">
        <v>1576</v>
      </c>
      <c r="D947" s="97"/>
      <c r="E947" s="97"/>
      <c r="F947" s="97"/>
      <c r="G947" s="97"/>
      <c r="H947" s="97"/>
      <c r="I947" s="97"/>
      <c r="J947" s="97"/>
      <c r="K947" s="97"/>
      <c r="L947" s="97" t="s">
        <v>1570</v>
      </c>
      <c r="M947" s="97"/>
      <c r="N947" s="97"/>
      <c r="O947" s="97"/>
      <c r="P947" s="97"/>
      <c r="Q947" s="97"/>
      <c r="R947" s="97"/>
      <c r="S947" s="91" t="s">
        <v>100</v>
      </c>
      <c r="T947" s="91"/>
      <c r="U947" s="91"/>
      <c r="V947" s="91"/>
      <c r="W947" s="92">
        <v>1</v>
      </c>
      <c r="X947" s="92"/>
      <c r="Y947" s="92"/>
      <c r="Z947" s="92"/>
      <c r="AA947" s="93">
        <v>1</v>
      </c>
      <c r="AB947" s="93"/>
      <c r="AC947" s="93"/>
      <c r="AD947" s="93"/>
      <c r="AE947" s="90">
        <v>5</v>
      </c>
      <c r="AF947" s="90"/>
      <c r="AG947" s="90"/>
      <c r="AH947" s="90"/>
      <c r="AI947" s="94" t="s">
        <v>102</v>
      </c>
      <c r="AJ947" s="94"/>
      <c r="AK947" s="95"/>
    </row>
    <row r="948" spans="2:37" s="42" customFormat="1" ht="20.100000000000001" customHeight="1" x14ac:dyDescent="0.4">
      <c r="B948" s="61" t="s">
        <v>37</v>
      </c>
      <c r="C948" s="96" t="s">
        <v>1577</v>
      </c>
      <c r="D948" s="97"/>
      <c r="E948" s="97"/>
      <c r="F948" s="97"/>
      <c r="G948" s="97"/>
      <c r="H948" s="97"/>
      <c r="I948" s="97"/>
      <c r="J948" s="97"/>
      <c r="K948" s="97"/>
      <c r="L948" s="97" t="s">
        <v>1570</v>
      </c>
      <c r="M948" s="97"/>
      <c r="N948" s="97"/>
      <c r="O948" s="97"/>
      <c r="P948" s="97"/>
      <c r="Q948" s="97"/>
      <c r="R948" s="97"/>
      <c r="S948" s="91" t="s">
        <v>100</v>
      </c>
      <c r="T948" s="91"/>
      <c r="U948" s="91"/>
      <c r="V948" s="91"/>
      <c r="W948" s="92">
        <v>1.5</v>
      </c>
      <c r="X948" s="92"/>
      <c r="Y948" s="92"/>
      <c r="Z948" s="92"/>
      <c r="AA948" s="93">
        <v>1</v>
      </c>
      <c r="AB948" s="93"/>
      <c r="AC948" s="93"/>
      <c r="AD948" s="93"/>
      <c r="AE948" s="90">
        <v>5</v>
      </c>
      <c r="AF948" s="90"/>
      <c r="AG948" s="90"/>
      <c r="AH948" s="90"/>
      <c r="AI948" s="94" t="s">
        <v>102</v>
      </c>
      <c r="AJ948" s="94"/>
      <c r="AK948" s="95"/>
    </row>
    <row r="949" spans="2:37" s="42" customFormat="1" ht="20.100000000000001" customHeight="1" x14ac:dyDescent="0.4">
      <c r="B949" s="61" t="s">
        <v>37</v>
      </c>
      <c r="C949" s="96" t="s">
        <v>1578</v>
      </c>
      <c r="D949" s="97"/>
      <c r="E949" s="97"/>
      <c r="F949" s="97"/>
      <c r="G949" s="97"/>
      <c r="H949" s="97"/>
      <c r="I949" s="97"/>
      <c r="J949" s="97"/>
      <c r="K949" s="97"/>
      <c r="L949" s="97" t="s">
        <v>1570</v>
      </c>
      <c r="M949" s="97"/>
      <c r="N949" s="97"/>
      <c r="O949" s="97"/>
      <c r="P949" s="97"/>
      <c r="Q949" s="97"/>
      <c r="R949" s="97"/>
      <c r="S949" s="91" t="s">
        <v>100</v>
      </c>
      <c r="T949" s="91"/>
      <c r="U949" s="91"/>
      <c r="V949" s="91"/>
      <c r="W949" s="92">
        <v>3.5</v>
      </c>
      <c r="X949" s="92"/>
      <c r="Y949" s="92"/>
      <c r="Z949" s="92"/>
      <c r="AA949" s="93">
        <v>1</v>
      </c>
      <c r="AB949" s="93"/>
      <c r="AC949" s="93"/>
      <c r="AD949" s="93"/>
      <c r="AE949" s="90">
        <v>5</v>
      </c>
      <c r="AF949" s="90"/>
      <c r="AG949" s="90"/>
      <c r="AH949" s="90"/>
      <c r="AI949" s="94" t="s">
        <v>102</v>
      </c>
      <c r="AJ949" s="94"/>
      <c r="AK949" s="95"/>
    </row>
    <row r="950" spans="2:37" s="42" customFormat="1" ht="20.100000000000001" customHeight="1" x14ac:dyDescent="0.4">
      <c r="B950" s="61" t="s">
        <v>37</v>
      </c>
      <c r="C950" s="96" t="s">
        <v>1579</v>
      </c>
      <c r="D950" s="97"/>
      <c r="E950" s="97"/>
      <c r="F950" s="97"/>
      <c r="G950" s="97"/>
      <c r="H950" s="97"/>
      <c r="I950" s="97"/>
      <c r="J950" s="97"/>
      <c r="K950" s="97"/>
      <c r="L950" s="97" t="s">
        <v>1570</v>
      </c>
      <c r="M950" s="97"/>
      <c r="N950" s="97"/>
      <c r="O950" s="97"/>
      <c r="P950" s="97"/>
      <c r="Q950" s="97"/>
      <c r="R950" s="97"/>
      <c r="S950" s="91" t="s">
        <v>100</v>
      </c>
      <c r="T950" s="91"/>
      <c r="U950" s="91"/>
      <c r="V950" s="91"/>
      <c r="W950" s="92">
        <v>1</v>
      </c>
      <c r="X950" s="92"/>
      <c r="Y950" s="92"/>
      <c r="Z950" s="92"/>
      <c r="AA950" s="93">
        <v>1</v>
      </c>
      <c r="AB950" s="93"/>
      <c r="AC950" s="93"/>
      <c r="AD950" s="93"/>
      <c r="AE950" s="90">
        <v>5</v>
      </c>
      <c r="AF950" s="90"/>
      <c r="AG950" s="90"/>
      <c r="AH950" s="90"/>
      <c r="AI950" s="94" t="s">
        <v>102</v>
      </c>
      <c r="AJ950" s="94"/>
      <c r="AK950" s="95"/>
    </row>
    <row r="951" spans="2:37" s="42" customFormat="1" ht="20.100000000000001" customHeight="1" x14ac:dyDescent="0.4">
      <c r="B951" s="61" t="s">
        <v>37</v>
      </c>
      <c r="C951" s="96" t="s">
        <v>1425</v>
      </c>
      <c r="D951" s="97"/>
      <c r="E951" s="97"/>
      <c r="F951" s="97"/>
      <c r="G951" s="97"/>
      <c r="H951" s="97"/>
      <c r="I951" s="97"/>
      <c r="J951" s="97"/>
      <c r="K951" s="97"/>
      <c r="L951" s="97" t="s">
        <v>1570</v>
      </c>
      <c r="M951" s="97"/>
      <c r="N951" s="97"/>
      <c r="O951" s="97"/>
      <c r="P951" s="97"/>
      <c r="Q951" s="97"/>
      <c r="R951" s="97"/>
      <c r="S951" s="91" t="s">
        <v>100</v>
      </c>
      <c r="T951" s="91"/>
      <c r="U951" s="91"/>
      <c r="V951" s="91"/>
      <c r="W951" s="92">
        <v>0.5</v>
      </c>
      <c r="X951" s="92"/>
      <c r="Y951" s="92"/>
      <c r="Z951" s="92"/>
      <c r="AA951" s="93">
        <v>1</v>
      </c>
      <c r="AB951" s="93"/>
      <c r="AC951" s="93"/>
      <c r="AD951" s="93"/>
      <c r="AE951" s="90">
        <v>5</v>
      </c>
      <c r="AF951" s="90"/>
      <c r="AG951" s="90"/>
      <c r="AH951" s="90"/>
      <c r="AI951" s="94" t="s">
        <v>102</v>
      </c>
      <c r="AJ951" s="94"/>
      <c r="AK951" s="95"/>
    </row>
    <row r="952" spans="2:37" s="42" customFormat="1" ht="20.100000000000001" customHeight="1" x14ac:dyDescent="0.4">
      <c r="B952" s="61" t="s">
        <v>37</v>
      </c>
      <c r="C952" s="96" t="s">
        <v>1580</v>
      </c>
      <c r="D952" s="97"/>
      <c r="E952" s="97"/>
      <c r="F952" s="97"/>
      <c r="G952" s="97"/>
      <c r="H952" s="97"/>
      <c r="I952" s="97"/>
      <c r="J952" s="97"/>
      <c r="K952" s="97"/>
      <c r="L952" s="97" t="s">
        <v>1570</v>
      </c>
      <c r="M952" s="97"/>
      <c r="N952" s="97"/>
      <c r="O952" s="97"/>
      <c r="P952" s="97"/>
      <c r="Q952" s="97"/>
      <c r="R952" s="97"/>
      <c r="S952" s="91" t="s">
        <v>100</v>
      </c>
      <c r="T952" s="91"/>
      <c r="U952" s="91"/>
      <c r="V952" s="91"/>
      <c r="W952" s="92">
        <v>2</v>
      </c>
      <c r="X952" s="92"/>
      <c r="Y952" s="92"/>
      <c r="Z952" s="92"/>
      <c r="AA952" s="93">
        <v>1</v>
      </c>
      <c r="AB952" s="93"/>
      <c r="AC952" s="93"/>
      <c r="AD952" s="93"/>
      <c r="AE952" s="90">
        <v>5</v>
      </c>
      <c r="AF952" s="90"/>
      <c r="AG952" s="90"/>
      <c r="AH952" s="90"/>
      <c r="AI952" s="94" t="s">
        <v>102</v>
      </c>
      <c r="AJ952" s="94"/>
      <c r="AK952" s="95"/>
    </row>
    <row r="953" spans="2:37" s="42" customFormat="1" ht="20.100000000000001" customHeight="1" x14ac:dyDescent="0.4">
      <c r="B953" s="61" t="s">
        <v>37</v>
      </c>
      <c r="C953" s="96" t="s">
        <v>1581</v>
      </c>
      <c r="D953" s="97"/>
      <c r="E953" s="97"/>
      <c r="F953" s="97"/>
      <c r="G953" s="97"/>
      <c r="H953" s="97"/>
      <c r="I953" s="97"/>
      <c r="J953" s="97"/>
      <c r="K953" s="97"/>
      <c r="L953" s="97" t="s">
        <v>1582</v>
      </c>
      <c r="M953" s="97"/>
      <c r="N953" s="97"/>
      <c r="O953" s="97"/>
      <c r="P953" s="97"/>
      <c r="Q953" s="97"/>
      <c r="R953" s="97"/>
      <c r="S953" s="91" t="s">
        <v>100</v>
      </c>
      <c r="T953" s="91"/>
      <c r="U953" s="91"/>
      <c r="V953" s="91"/>
      <c r="W953" s="92">
        <v>1</v>
      </c>
      <c r="X953" s="92"/>
      <c r="Y953" s="92"/>
      <c r="Z953" s="92"/>
      <c r="AA953" s="93">
        <v>1</v>
      </c>
      <c r="AB953" s="93"/>
      <c r="AC953" s="93"/>
      <c r="AD953" s="93"/>
      <c r="AE953" s="90">
        <v>6</v>
      </c>
      <c r="AF953" s="90"/>
      <c r="AG953" s="90"/>
      <c r="AH953" s="90"/>
      <c r="AI953" s="94" t="s">
        <v>102</v>
      </c>
      <c r="AJ953" s="94"/>
      <c r="AK953" s="95"/>
    </row>
    <row r="954" spans="2:37" s="42" customFormat="1" ht="20.100000000000001" customHeight="1" x14ac:dyDescent="0.4">
      <c r="B954" s="61" t="s">
        <v>37</v>
      </c>
      <c r="C954" s="96" t="s">
        <v>1583</v>
      </c>
      <c r="D954" s="97"/>
      <c r="E954" s="97"/>
      <c r="F954" s="97"/>
      <c r="G954" s="97"/>
      <c r="H954" s="97"/>
      <c r="I954" s="97"/>
      <c r="J954" s="97"/>
      <c r="K954" s="97"/>
      <c r="L954" s="98" t="s">
        <v>1584</v>
      </c>
      <c r="M954" s="98"/>
      <c r="N954" s="98"/>
      <c r="O954" s="98"/>
      <c r="P954" s="98"/>
      <c r="Q954" s="98"/>
      <c r="R954" s="98"/>
      <c r="S954" s="91" t="s">
        <v>100</v>
      </c>
      <c r="T954" s="91"/>
      <c r="U954" s="91"/>
      <c r="V954" s="91"/>
      <c r="W954" s="92">
        <v>3</v>
      </c>
      <c r="X954" s="92"/>
      <c r="Y954" s="92"/>
      <c r="Z954" s="92"/>
      <c r="AA954" s="93">
        <v>2</v>
      </c>
      <c r="AB954" s="93"/>
      <c r="AC954" s="93"/>
      <c r="AD954" s="93"/>
      <c r="AE954" s="90">
        <v>28</v>
      </c>
      <c r="AF954" s="90"/>
      <c r="AG954" s="90"/>
      <c r="AH954" s="90"/>
      <c r="AI954" s="94" t="s">
        <v>102</v>
      </c>
      <c r="AJ954" s="94"/>
      <c r="AK954" s="95"/>
    </row>
    <row r="955" spans="2:37" s="42" customFormat="1" ht="20.100000000000001" customHeight="1" x14ac:dyDescent="0.4">
      <c r="B955" s="61" t="s">
        <v>37</v>
      </c>
      <c r="C955" s="96" t="s">
        <v>1585</v>
      </c>
      <c r="D955" s="97"/>
      <c r="E955" s="97"/>
      <c r="F955" s="97"/>
      <c r="G955" s="97"/>
      <c r="H955" s="97"/>
      <c r="I955" s="97"/>
      <c r="J955" s="97"/>
      <c r="K955" s="97"/>
      <c r="L955" s="98" t="s">
        <v>1586</v>
      </c>
      <c r="M955" s="98"/>
      <c r="N955" s="98"/>
      <c r="O955" s="98"/>
      <c r="P955" s="98"/>
      <c r="Q955" s="98"/>
      <c r="R955" s="98"/>
      <c r="S955" s="91" t="s">
        <v>100</v>
      </c>
      <c r="T955" s="91"/>
      <c r="U955" s="91"/>
      <c r="V955" s="91"/>
      <c r="W955" s="92">
        <v>3</v>
      </c>
      <c r="X955" s="92"/>
      <c r="Y955" s="92"/>
      <c r="Z955" s="92"/>
      <c r="AA955" s="93">
        <v>3</v>
      </c>
      <c r="AB955" s="93"/>
      <c r="AC955" s="93"/>
      <c r="AD955" s="93"/>
      <c r="AE955" s="90">
        <v>51</v>
      </c>
      <c r="AF955" s="90"/>
      <c r="AG955" s="90"/>
      <c r="AH955" s="90"/>
      <c r="AI955" s="94" t="s">
        <v>102</v>
      </c>
      <c r="AJ955" s="94"/>
      <c r="AK955" s="95"/>
    </row>
    <row r="956" spans="2:37" s="42" customFormat="1" ht="20.100000000000001" customHeight="1" x14ac:dyDescent="0.4">
      <c r="B956" s="61" t="s">
        <v>37</v>
      </c>
      <c r="C956" s="96" t="s">
        <v>1587</v>
      </c>
      <c r="D956" s="97"/>
      <c r="E956" s="97"/>
      <c r="F956" s="97"/>
      <c r="G956" s="97"/>
      <c r="H956" s="97"/>
      <c r="I956" s="97"/>
      <c r="J956" s="97"/>
      <c r="K956" s="97"/>
      <c r="L956" s="98" t="s">
        <v>1588</v>
      </c>
      <c r="M956" s="98"/>
      <c r="N956" s="98"/>
      <c r="O956" s="98"/>
      <c r="P956" s="98"/>
      <c r="Q956" s="98"/>
      <c r="R956" s="98"/>
      <c r="S956" s="91" t="s">
        <v>100</v>
      </c>
      <c r="T956" s="91"/>
      <c r="U956" s="91"/>
      <c r="V956" s="91"/>
      <c r="W956" s="92">
        <v>3</v>
      </c>
      <c r="X956" s="92"/>
      <c r="Y956" s="92"/>
      <c r="Z956" s="92"/>
      <c r="AA956" s="93">
        <v>3</v>
      </c>
      <c r="AB956" s="93"/>
      <c r="AC956" s="93"/>
      <c r="AD956" s="93"/>
      <c r="AE956" s="90">
        <v>49</v>
      </c>
      <c r="AF956" s="90"/>
      <c r="AG956" s="90"/>
      <c r="AH956" s="90"/>
      <c r="AI956" s="94" t="s">
        <v>102</v>
      </c>
      <c r="AJ956" s="94"/>
      <c r="AK956" s="95"/>
    </row>
    <row r="957" spans="2:37" s="42" customFormat="1" ht="20.100000000000001" customHeight="1" x14ac:dyDescent="0.4">
      <c r="B957" s="61" t="s">
        <v>37</v>
      </c>
      <c r="C957" s="96" t="s">
        <v>1430</v>
      </c>
      <c r="D957" s="97"/>
      <c r="E957" s="97"/>
      <c r="F957" s="97"/>
      <c r="G957" s="97"/>
      <c r="H957" s="97"/>
      <c r="I957" s="97"/>
      <c r="J957" s="97"/>
      <c r="K957" s="97"/>
      <c r="L957" s="98" t="s">
        <v>1233</v>
      </c>
      <c r="M957" s="98"/>
      <c r="N957" s="98"/>
      <c r="O957" s="98"/>
      <c r="P957" s="98"/>
      <c r="Q957" s="98"/>
      <c r="R957" s="98"/>
      <c r="S957" s="91" t="s">
        <v>100</v>
      </c>
      <c r="T957" s="91"/>
      <c r="U957" s="91"/>
      <c r="V957" s="91"/>
      <c r="W957" s="92">
        <v>1.5</v>
      </c>
      <c r="X957" s="92"/>
      <c r="Y957" s="92"/>
      <c r="Z957" s="92"/>
      <c r="AA957" s="93">
        <v>3</v>
      </c>
      <c r="AB957" s="93"/>
      <c r="AC957" s="93"/>
      <c r="AD957" s="93"/>
      <c r="AE957" s="90">
        <v>184</v>
      </c>
      <c r="AF957" s="90"/>
      <c r="AG957" s="90"/>
      <c r="AH957" s="90"/>
      <c r="AI957" s="94" t="s">
        <v>107</v>
      </c>
      <c r="AJ957" s="94"/>
      <c r="AK957" s="95"/>
    </row>
    <row r="958" spans="2:37" s="42" customFormat="1" ht="20.100000000000001" customHeight="1" x14ac:dyDescent="0.4">
      <c r="B958" s="61" t="s">
        <v>37</v>
      </c>
      <c r="C958" s="96" t="s">
        <v>1589</v>
      </c>
      <c r="D958" s="97"/>
      <c r="E958" s="97"/>
      <c r="F958" s="97"/>
      <c r="G958" s="97"/>
      <c r="H958" s="97"/>
      <c r="I958" s="97"/>
      <c r="J958" s="97"/>
      <c r="K958" s="97"/>
      <c r="L958" s="98" t="s">
        <v>1584</v>
      </c>
      <c r="M958" s="98"/>
      <c r="N958" s="98"/>
      <c r="O958" s="98"/>
      <c r="P958" s="98"/>
      <c r="Q958" s="98"/>
      <c r="R958" s="98"/>
      <c r="S958" s="91" t="s">
        <v>101</v>
      </c>
      <c r="T958" s="91"/>
      <c r="U958" s="91"/>
      <c r="V958" s="91"/>
      <c r="W958" s="92">
        <v>2</v>
      </c>
      <c r="X958" s="92"/>
      <c r="Y958" s="92"/>
      <c r="Z958" s="92"/>
      <c r="AA958" s="93">
        <v>1</v>
      </c>
      <c r="AB958" s="93"/>
      <c r="AC958" s="93"/>
      <c r="AD958" s="93"/>
      <c r="AE958" s="90">
        <v>29</v>
      </c>
      <c r="AF958" s="90"/>
      <c r="AG958" s="90"/>
      <c r="AH958" s="90"/>
      <c r="AI958" s="94" t="s">
        <v>102</v>
      </c>
      <c r="AJ958" s="94"/>
      <c r="AK958" s="95"/>
    </row>
    <row r="959" spans="2:37" s="42" customFormat="1" ht="20.100000000000001" customHeight="1" x14ac:dyDescent="0.4">
      <c r="B959" s="61" t="s">
        <v>38</v>
      </c>
      <c r="C959" s="96" t="s">
        <v>1591</v>
      </c>
      <c r="D959" s="97"/>
      <c r="E959" s="97"/>
      <c r="F959" s="97"/>
      <c r="G959" s="97"/>
      <c r="H959" s="97"/>
      <c r="I959" s="97"/>
      <c r="J959" s="97"/>
      <c r="K959" s="97"/>
      <c r="L959" s="98" t="s">
        <v>1445</v>
      </c>
      <c r="M959" s="98"/>
      <c r="N959" s="98"/>
      <c r="O959" s="98"/>
      <c r="P959" s="98"/>
      <c r="Q959" s="98"/>
      <c r="R959" s="98"/>
      <c r="S959" s="91" t="s">
        <v>100</v>
      </c>
      <c r="T959" s="91"/>
      <c r="U959" s="91"/>
      <c r="V959" s="91"/>
      <c r="W959" s="92">
        <v>3</v>
      </c>
      <c r="X959" s="92"/>
      <c r="Y959" s="92"/>
      <c r="Z959" s="92"/>
      <c r="AA959" s="93">
        <v>1</v>
      </c>
      <c r="AB959" s="93"/>
      <c r="AC959" s="93"/>
      <c r="AD959" s="93"/>
      <c r="AE959" s="90">
        <v>8</v>
      </c>
      <c r="AF959" s="90"/>
      <c r="AG959" s="90"/>
      <c r="AH959" s="90"/>
      <c r="AI959" s="94" t="s">
        <v>102</v>
      </c>
      <c r="AJ959" s="94"/>
      <c r="AK959" s="95"/>
    </row>
    <row r="960" spans="2:37" s="42" customFormat="1" ht="20.100000000000001" customHeight="1" x14ac:dyDescent="0.4">
      <c r="B960" s="61" t="s">
        <v>38</v>
      </c>
      <c r="C960" s="96" t="s">
        <v>1592</v>
      </c>
      <c r="D960" s="97"/>
      <c r="E960" s="97"/>
      <c r="F960" s="97"/>
      <c r="G960" s="97"/>
      <c r="H960" s="97"/>
      <c r="I960" s="97"/>
      <c r="J960" s="97"/>
      <c r="K960" s="97"/>
      <c r="L960" s="98" t="s">
        <v>1445</v>
      </c>
      <c r="M960" s="98"/>
      <c r="N960" s="98"/>
      <c r="O960" s="98"/>
      <c r="P960" s="98"/>
      <c r="Q960" s="98"/>
      <c r="R960" s="98"/>
      <c r="S960" s="91" t="s">
        <v>100</v>
      </c>
      <c r="T960" s="91"/>
      <c r="U960" s="91"/>
      <c r="V960" s="91"/>
      <c r="W960" s="92">
        <v>6</v>
      </c>
      <c r="X960" s="92"/>
      <c r="Y960" s="92"/>
      <c r="Z960" s="92"/>
      <c r="AA960" s="93">
        <v>1</v>
      </c>
      <c r="AB960" s="93"/>
      <c r="AC960" s="93"/>
      <c r="AD960" s="93"/>
      <c r="AE960" s="90">
        <v>12</v>
      </c>
      <c r="AF960" s="90"/>
      <c r="AG960" s="90"/>
      <c r="AH960" s="90"/>
      <c r="AI960" s="94" t="s">
        <v>102</v>
      </c>
      <c r="AJ960" s="94"/>
      <c r="AK960" s="95"/>
    </row>
    <row r="961" spans="2:37" s="42" customFormat="1" ht="20.100000000000001" customHeight="1" x14ac:dyDescent="0.4">
      <c r="B961" s="61" t="s">
        <v>38</v>
      </c>
      <c r="C961" s="96" t="s">
        <v>1593</v>
      </c>
      <c r="D961" s="97"/>
      <c r="E961" s="97"/>
      <c r="F961" s="97"/>
      <c r="G961" s="97"/>
      <c r="H961" s="97"/>
      <c r="I961" s="97"/>
      <c r="J961" s="97"/>
      <c r="K961" s="97"/>
      <c r="L961" s="98" t="s">
        <v>1445</v>
      </c>
      <c r="M961" s="98"/>
      <c r="N961" s="98"/>
      <c r="O961" s="98"/>
      <c r="P961" s="98"/>
      <c r="Q961" s="98"/>
      <c r="R961" s="98"/>
      <c r="S961" s="91" t="s">
        <v>100</v>
      </c>
      <c r="T961" s="91"/>
      <c r="U961" s="91"/>
      <c r="V961" s="91"/>
      <c r="W961" s="92">
        <v>3</v>
      </c>
      <c r="X961" s="92"/>
      <c r="Y961" s="92"/>
      <c r="Z961" s="92"/>
      <c r="AA961" s="93">
        <v>1</v>
      </c>
      <c r="AB961" s="93"/>
      <c r="AC961" s="93"/>
      <c r="AD961" s="93"/>
      <c r="AE961" s="90">
        <v>12</v>
      </c>
      <c r="AF961" s="90"/>
      <c r="AG961" s="90"/>
      <c r="AH961" s="90"/>
      <c r="AI961" s="94" t="s">
        <v>102</v>
      </c>
      <c r="AJ961" s="94"/>
      <c r="AK961" s="95"/>
    </row>
    <row r="962" spans="2:37" s="42" customFormat="1" ht="20.100000000000001" customHeight="1" x14ac:dyDescent="0.4">
      <c r="B962" s="61" t="s">
        <v>38</v>
      </c>
      <c r="C962" s="96" t="s">
        <v>1594</v>
      </c>
      <c r="D962" s="97"/>
      <c r="E962" s="97"/>
      <c r="F962" s="97"/>
      <c r="G962" s="97"/>
      <c r="H962" s="97"/>
      <c r="I962" s="97"/>
      <c r="J962" s="97"/>
      <c r="K962" s="97"/>
      <c r="L962" s="98" t="s">
        <v>1445</v>
      </c>
      <c r="M962" s="98"/>
      <c r="N962" s="98"/>
      <c r="O962" s="98"/>
      <c r="P962" s="98"/>
      <c r="Q962" s="98"/>
      <c r="R962" s="98"/>
      <c r="S962" s="91" t="s">
        <v>100</v>
      </c>
      <c r="T962" s="91"/>
      <c r="U962" s="91"/>
      <c r="V962" s="91"/>
      <c r="W962" s="92">
        <v>1.5</v>
      </c>
      <c r="X962" s="92"/>
      <c r="Y962" s="92"/>
      <c r="Z962" s="92"/>
      <c r="AA962" s="93">
        <v>1</v>
      </c>
      <c r="AB962" s="93"/>
      <c r="AC962" s="93"/>
      <c r="AD962" s="93"/>
      <c r="AE962" s="90">
        <v>8</v>
      </c>
      <c r="AF962" s="90"/>
      <c r="AG962" s="90"/>
      <c r="AH962" s="90"/>
      <c r="AI962" s="94" t="s">
        <v>102</v>
      </c>
      <c r="AJ962" s="94"/>
      <c r="AK962" s="95"/>
    </row>
    <row r="963" spans="2:37" s="42" customFormat="1" ht="20.100000000000001" customHeight="1" x14ac:dyDescent="0.4">
      <c r="B963" s="61" t="s">
        <v>38</v>
      </c>
      <c r="C963" s="96" t="s">
        <v>1595</v>
      </c>
      <c r="D963" s="97"/>
      <c r="E963" s="97"/>
      <c r="F963" s="97"/>
      <c r="G963" s="97"/>
      <c r="H963" s="97"/>
      <c r="I963" s="97"/>
      <c r="J963" s="97"/>
      <c r="K963" s="97"/>
      <c r="L963" s="98" t="s">
        <v>1445</v>
      </c>
      <c r="M963" s="98"/>
      <c r="N963" s="98"/>
      <c r="O963" s="98"/>
      <c r="P963" s="98"/>
      <c r="Q963" s="98"/>
      <c r="R963" s="98"/>
      <c r="S963" s="91" t="s">
        <v>100</v>
      </c>
      <c r="T963" s="91"/>
      <c r="U963" s="91"/>
      <c r="V963" s="91"/>
      <c r="W963" s="92">
        <v>4.5</v>
      </c>
      <c r="X963" s="92"/>
      <c r="Y963" s="92"/>
      <c r="Z963" s="92"/>
      <c r="AA963" s="93">
        <v>1</v>
      </c>
      <c r="AB963" s="93"/>
      <c r="AC963" s="93"/>
      <c r="AD963" s="93"/>
      <c r="AE963" s="90">
        <v>8</v>
      </c>
      <c r="AF963" s="90"/>
      <c r="AG963" s="90"/>
      <c r="AH963" s="90"/>
      <c r="AI963" s="94" t="s">
        <v>102</v>
      </c>
      <c r="AJ963" s="94"/>
      <c r="AK963" s="95"/>
    </row>
    <row r="964" spans="2:37" s="42" customFormat="1" ht="20.100000000000001" customHeight="1" x14ac:dyDescent="0.4">
      <c r="B964" s="61" t="s">
        <v>38</v>
      </c>
      <c r="C964" s="96" t="s">
        <v>1596</v>
      </c>
      <c r="D964" s="97"/>
      <c r="E964" s="97"/>
      <c r="F964" s="97"/>
      <c r="G964" s="97"/>
      <c r="H964" s="97"/>
      <c r="I964" s="97"/>
      <c r="J964" s="97"/>
      <c r="K964" s="97"/>
      <c r="L964" s="98" t="s">
        <v>1445</v>
      </c>
      <c r="M964" s="98"/>
      <c r="N964" s="98"/>
      <c r="O964" s="98"/>
      <c r="P964" s="98"/>
      <c r="Q964" s="98"/>
      <c r="R964" s="98"/>
      <c r="S964" s="91" t="s">
        <v>100</v>
      </c>
      <c r="T964" s="91"/>
      <c r="U964" s="91"/>
      <c r="V964" s="91"/>
      <c r="W964" s="92">
        <v>3</v>
      </c>
      <c r="X964" s="92"/>
      <c r="Y964" s="92"/>
      <c r="Z964" s="92"/>
      <c r="AA964" s="93">
        <v>1</v>
      </c>
      <c r="AB964" s="93"/>
      <c r="AC964" s="93"/>
      <c r="AD964" s="93"/>
      <c r="AE964" s="90">
        <v>8</v>
      </c>
      <c r="AF964" s="90"/>
      <c r="AG964" s="90"/>
      <c r="AH964" s="90"/>
      <c r="AI964" s="94" t="s">
        <v>102</v>
      </c>
      <c r="AJ964" s="94"/>
      <c r="AK964" s="95"/>
    </row>
    <row r="965" spans="2:37" s="42" customFormat="1" ht="20.100000000000001" customHeight="1" x14ac:dyDescent="0.4">
      <c r="B965" s="61" t="s">
        <v>38</v>
      </c>
      <c r="C965" s="96" t="s">
        <v>1597</v>
      </c>
      <c r="D965" s="97"/>
      <c r="E965" s="97"/>
      <c r="F965" s="97"/>
      <c r="G965" s="97"/>
      <c r="H965" s="97"/>
      <c r="I965" s="97"/>
      <c r="J965" s="97"/>
      <c r="K965" s="97"/>
      <c r="L965" s="98" t="s">
        <v>1445</v>
      </c>
      <c r="M965" s="98"/>
      <c r="N965" s="98"/>
      <c r="O965" s="98"/>
      <c r="P965" s="98"/>
      <c r="Q965" s="98"/>
      <c r="R965" s="98"/>
      <c r="S965" s="91" t="s">
        <v>100</v>
      </c>
      <c r="T965" s="91"/>
      <c r="U965" s="91"/>
      <c r="V965" s="91"/>
      <c r="W965" s="92">
        <v>3</v>
      </c>
      <c r="X965" s="92"/>
      <c r="Y965" s="92"/>
      <c r="Z965" s="92"/>
      <c r="AA965" s="93">
        <v>1</v>
      </c>
      <c r="AB965" s="93"/>
      <c r="AC965" s="93"/>
      <c r="AD965" s="93"/>
      <c r="AE965" s="90">
        <v>8</v>
      </c>
      <c r="AF965" s="90"/>
      <c r="AG965" s="90"/>
      <c r="AH965" s="90"/>
      <c r="AI965" s="94" t="s">
        <v>102</v>
      </c>
      <c r="AJ965" s="94"/>
      <c r="AK965" s="95"/>
    </row>
    <row r="966" spans="2:37" s="42" customFormat="1" ht="20.100000000000001" customHeight="1" x14ac:dyDescent="0.4">
      <c r="B966" s="61" t="s">
        <v>38</v>
      </c>
      <c r="C966" s="96" t="s">
        <v>1598</v>
      </c>
      <c r="D966" s="97"/>
      <c r="E966" s="97"/>
      <c r="F966" s="97"/>
      <c r="G966" s="97"/>
      <c r="H966" s="97"/>
      <c r="I966" s="97"/>
      <c r="J966" s="97"/>
      <c r="K966" s="97"/>
      <c r="L966" s="98" t="s">
        <v>1445</v>
      </c>
      <c r="M966" s="98"/>
      <c r="N966" s="98"/>
      <c r="O966" s="98"/>
      <c r="P966" s="98"/>
      <c r="Q966" s="98"/>
      <c r="R966" s="98"/>
      <c r="S966" s="91" t="s">
        <v>101</v>
      </c>
      <c r="T966" s="91"/>
      <c r="U966" s="91"/>
      <c r="V966" s="91"/>
      <c r="W966" s="92">
        <v>3</v>
      </c>
      <c r="X966" s="92"/>
      <c r="Y966" s="92"/>
      <c r="Z966" s="92"/>
      <c r="AA966" s="93">
        <v>1</v>
      </c>
      <c r="AB966" s="93"/>
      <c r="AC966" s="93"/>
      <c r="AD966" s="93"/>
      <c r="AE966" s="90">
        <v>8</v>
      </c>
      <c r="AF966" s="90"/>
      <c r="AG966" s="90"/>
      <c r="AH966" s="90"/>
      <c r="AI966" s="94" t="s">
        <v>102</v>
      </c>
      <c r="AJ966" s="94"/>
      <c r="AK966" s="95"/>
    </row>
    <row r="967" spans="2:37" s="42" customFormat="1" ht="20.100000000000001" customHeight="1" x14ac:dyDescent="0.4">
      <c r="B967" s="61" t="s">
        <v>38</v>
      </c>
      <c r="C967" s="96" t="s">
        <v>1599</v>
      </c>
      <c r="D967" s="97"/>
      <c r="E967" s="97"/>
      <c r="F967" s="97"/>
      <c r="G967" s="97"/>
      <c r="H967" s="97"/>
      <c r="I967" s="97"/>
      <c r="J967" s="97"/>
      <c r="K967" s="97"/>
      <c r="L967" s="98" t="s">
        <v>1445</v>
      </c>
      <c r="M967" s="98"/>
      <c r="N967" s="98"/>
      <c r="O967" s="98"/>
      <c r="P967" s="98"/>
      <c r="Q967" s="98"/>
      <c r="R967" s="98"/>
      <c r="S967" s="91" t="s">
        <v>100</v>
      </c>
      <c r="T967" s="91"/>
      <c r="U967" s="91"/>
      <c r="V967" s="91"/>
      <c r="W967" s="92">
        <v>1.5</v>
      </c>
      <c r="X967" s="92"/>
      <c r="Y967" s="92"/>
      <c r="Z967" s="92"/>
      <c r="AA967" s="93">
        <v>1</v>
      </c>
      <c r="AB967" s="93"/>
      <c r="AC967" s="93"/>
      <c r="AD967" s="93"/>
      <c r="AE967" s="90">
        <v>8</v>
      </c>
      <c r="AF967" s="90"/>
      <c r="AG967" s="90"/>
      <c r="AH967" s="90"/>
      <c r="AI967" s="94" t="s">
        <v>102</v>
      </c>
      <c r="AJ967" s="94"/>
      <c r="AK967" s="95"/>
    </row>
    <row r="968" spans="2:37" s="42" customFormat="1" ht="20.100000000000001" customHeight="1" x14ac:dyDescent="0.4">
      <c r="B968" s="61" t="s">
        <v>38</v>
      </c>
      <c r="C968" s="96" t="s">
        <v>1600</v>
      </c>
      <c r="D968" s="97"/>
      <c r="E968" s="97"/>
      <c r="F968" s="97"/>
      <c r="G968" s="97"/>
      <c r="H968" s="97"/>
      <c r="I968" s="97"/>
      <c r="J968" s="97"/>
      <c r="K968" s="97"/>
      <c r="L968" s="98" t="s">
        <v>1445</v>
      </c>
      <c r="M968" s="98"/>
      <c r="N968" s="98"/>
      <c r="O968" s="98"/>
      <c r="P968" s="98"/>
      <c r="Q968" s="98"/>
      <c r="R968" s="98"/>
      <c r="S968" s="91" t="s">
        <v>100</v>
      </c>
      <c r="T968" s="91"/>
      <c r="U968" s="91"/>
      <c r="V968" s="91"/>
      <c r="W968" s="92">
        <v>3</v>
      </c>
      <c r="X968" s="92"/>
      <c r="Y968" s="92"/>
      <c r="Z968" s="92"/>
      <c r="AA968" s="93">
        <v>1</v>
      </c>
      <c r="AB968" s="93"/>
      <c r="AC968" s="93"/>
      <c r="AD968" s="93"/>
      <c r="AE968" s="90">
        <v>8</v>
      </c>
      <c r="AF968" s="90"/>
      <c r="AG968" s="90"/>
      <c r="AH968" s="90"/>
      <c r="AI968" s="94" t="s">
        <v>102</v>
      </c>
      <c r="AJ968" s="94"/>
      <c r="AK968" s="95"/>
    </row>
    <row r="969" spans="2:37" s="42" customFormat="1" ht="20.100000000000001" customHeight="1" x14ac:dyDescent="0.4">
      <c r="B969" s="61" t="s">
        <v>38</v>
      </c>
      <c r="C969" s="96" t="s">
        <v>1601</v>
      </c>
      <c r="D969" s="97"/>
      <c r="E969" s="97"/>
      <c r="F969" s="97"/>
      <c r="G969" s="97"/>
      <c r="H969" s="97"/>
      <c r="I969" s="97"/>
      <c r="J969" s="97"/>
      <c r="K969" s="97"/>
      <c r="L969" s="98" t="s">
        <v>1445</v>
      </c>
      <c r="M969" s="98"/>
      <c r="N969" s="98"/>
      <c r="O969" s="98"/>
      <c r="P969" s="98"/>
      <c r="Q969" s="98"/>
      <c r="R969" s="98"/>
      <c r="S969" s="91" t="s">
        <v>100</v>
      </c>
      <c r="T969" s="91"/>
      <c r="U969" s="91"/>
      <c r="V969" s="91"/>
      <c r="W969" s="92">
        <v>3</v>
      </c>
      <c r="X969" s="92"/>
      <c r="Y969" s="92"/>
      <c r="Z969" s="92"/>
      <c r="AA969" s="93">
        <v>1</v>
      </c>
      <c r="AB969" s="93"/>
      <c r="AC969" s="93"/>
      <c r="AD969" s="93"/>
      <c r="AE969" s="90">
        <v>8</v>
      </c>
      <c r="AF969" s="90"/>
      <c r="AG969" s="90"/>
      <c r="AH969" s="90"/>
      <c r="AI969" s="94" t="s">
        <v>102</v>
      </c>
      <c r="AJ969" s="94"/>
      <c r="AK969" s="95"/>
    </row>
    <row r="970" spans="2:37" s="42" customFormat="1" ht="20.100000000000001" customHeight="1" x14ac:dyDescent="0.4">
      <c r="B970" s="61" t="s">
        <v>38</v>
      </c>
      <c r="C970" s="96" t="s">
        <v>1602</v>
      </c>
      <c r="D970" s="97"/>
      <c r="E970" s="97"/>
      <c r="F970" s="97"/>
      <c r="G970" s="97"/>
      <c r="H970" s="97"/>
      <c r="I970" s="97"/>
      <c r="J970" s="97"/>
      <c r="K970" s="97"/>
      <c r="L970" s="98" t="s">
        <v>1445</v>
      </c>
      <c r="M970" s="98"/>
      <c r="N970" s="98"/>
      <c r="O970" s="98"/>
      <c r="P970" s="98"/>
      <c r="Q970" s="98"/>
      <c r="R970" s="98"/>
      <c r="S970" s="91" t="s">
        <v>100</v>
      </c>
      <c r="T970" s="91"/>
      <c r="U970" s="91"/>
      <c r="V970" s="91"/>
      <c r="W970" s="92">
        <v>3</v>
      </c>
      <c r="X970" s="92"/>
      <c r="Y970" s="92"/>
      <c r="Z970" s="92"/>
      <c r="AA970" s="93">
        <v>1</v>
      </c>
      <c r="AB970" s="93"/>
      <c r="AC970" s="93"/>
      <c r="AD970" s="93"/>
      <c r="AE970" s="90">
        <v>8</v>
      </c>
      <c r="AF970" s="90"/>
      <c r="AG970" s="90"/>
      <c r="AH970" s="90"/>
      <c r="AI970" s="94" t="s">
        <v>102</v>
      </c>
      <c r="AJ970" s="94"/>
      <c r="AK970" s="95"/>
    </row>
    <row r="971" spans="2:37" s="42" customFormat="1" ht="20.100000000000001" customHeight="1" x14ac:dyDescent="0.4">
      <c r="B971" s="61" t="s">
        <v>38</v>
      </c>
      <c r="C971" s="96" t="s">
        <v>1603</v>
      </c>
      <c r="D971" s="97"/>
      <c r="E971" s="97"/>
      <c r="F971" s="97"/>
      <c r="G971" s="97"/>
      <c r="H971" s="97"/>
      <c r="I971" s="97"/>
      <c r="J971" s="97"/>
      <c r="K971" s="97"/>
      <c r="L971" s="98" t="s">
        <v>1445</v>
      </c>
      <c r="M971" s="98"/>
      <c r="N971" s="98"/>
      <c r="O971" s="98"/>
      <c r="P971" s="98"/>
      <c r="Q971" s="98"/>
      <c r="R971" s="98"/>
      <c r="S971" s="91" t="s">
        <v>100</v>
      </c>
      <c r="T971" s="91"/>
      <c r="U971" s="91"/>
      <c r="V971" s="91"/>
      <c r="W971" s="92">
        <v>3</v>
      </c>
      <c r="X971" s="92"/>
      <c r="Y971" s="92"/>
      <c r="Z971" s="92"/>
      <c r="AA971" s="93">
        <v>1</v>
      </c>
      <c r="AB971" s="93"/>
      <c r="AC971" s="93"/>
      <c r="AD971" s="93"/>
      <c r="AE971" s="90">
        <v>8</v>
      </c>
      <c r="AF971" s="90"/>
      <c r="AG971" s="90"/>
      <c r="AH971" s="90"/>
      <c r="AI971" s="94" t="s">
        <v>102</v>
      </c>
      <c r="AJ971" s="94"/>
      <c r="AK971" s="95"/>
    </row>
    <row r="972" spans="2:37" s="42" customFormat="1" ht="20.100000000000001" customHeight="1" x14ac:dyDescent="0.4">
      <c r="B972" s="61" t="s">
        <v>38</v>
      </c>
      <c r="C972" s="96" t="s">
        <v>1604</v>
      </c>
      <c r="D972" s="97"/>
      <c r="E972" s="97"/>
      <c r="F972" s="97"/>
      <c r="G972" s="97"/>
      <c r="H972" s="97"/>
      <c r="I972" s="97"/>
      <c r="J972" s="97"/>
      <c r="K972" s="97"/>
      <c r="L972" s="98" t="s">
        <v>1445</v>
      </c>
      <c r="M972" s="98"/>
      <c r="N972" s="98"/>
      <c r="O972" s="98"/>
      <c r="P972" s="98"/>
      <c r="Q972" s="98"/>
      <c r="R972" s="98"/>
      <c r="S972" s="91" t="s">
        <v>100</v>
      </c>
      <c r="T972" s="91"/>
      <c r="U972" s="91"/>
      <c r="V972" s="91"/>
      <c r="W972" s="92">
        <v>1.5</v>
      </c>
      <c r="X972" s="92"/>
      <c r="Y972" s="92"/>
      <c r="Z972" s="92"/>
      <c r="AA972" s="93">
        <v>1</v>
      </c>
      <c r="AB972" s="93"/>
      <c r="AC972" s="93"/>
      <c r="AD972" s="93"/>
      <c r="AE972" s="90">
        <v>8</v>
      </c>
      <c r="AF972" s="90"/>
      <c r="AG972" s="90"/>
      <c r="AH972" s="90"/>
      <c r="AI972" s="94" t="s">
        <v>102</v>
      </c>
      <c r="AJ972" s="94"/>
      <c r="AK972" s="95"/>
    </row>
    <row r="973" spans="2:37" s="42" customFormat="1" ht="20.100000000000001" customHeight="1" x14ac:dyDescent="0.4">
      <c r="B973" s="61" t="s">
        <v>38</v>
      </c>
      <c r="C973" s="96" t="s">
        <v>1605</v>
      </c>
      <c r="D973" s="97"/>
      <c r="E973" s="97"/>
      <c r="F973" s="97"/>
      <c r="G973" s="97"/>
      <c r="H973" s="97"/>
      <c r="I973" s="97"/>
      <c r="J973" s="97"/>
      <c r="K973" s="97"/>
      <c r="L973" s="98" t="s">
        <v>1445</v>
      </c>
      <c r="M973" s="98"/>
      <c r="N973" s="98"/>
      <c r="O973" s="98"/>
      <c r="P973" s="98"/>
      <c r="Q973" s="98"/>
      <c r="R973" s="98"/>
      <c r="S973" s="91" t="s">
        <v>100</v>
      </c>
      <c r="T973" s="91"/>
      <c r="U973" s="91"/>
      <c r="V973" s="91"/>
      <c r="W973" s="92">
        <v>3</v>
      </c>
      <c r="X973" s="92"/>
      <c r="Y973" s="92"/>
      <c r="Z973" s="92"/>
      <c r="AA973" s="93">
        <v>1</v>
      </c>
      <c r="AB973" s="93"/>
      <c r="AC973" s="93"/>
      <c r="AD973" s="93"/>
      <c r="AE973" s="90">
        <v>8</v>
      </c>
      <c r="AF973" s="90"/>
      <c r="AG973" s="90"/>
      <c r="AH973" s="90"/>
      <c r="AI973" s="94" t="s">
        <v>102</v>
      </c>
      <c r="AJ973" s="94"/>
      <c r="AK973" s="95"/>
    </row>
    <row r="974" spans="2:37" s="42" customFormat="1" ht="20.100000000000001" customHeight="1" x14ac:dyDescent="0.4">
      <c r="B974" s="61" t="s">
        <v>38</v>
      </c>
      <c r="C974" s="96" t="s">
        <v>1606</v>
      </c>
      <c r="D974" s="97"/>
      <c r="E974" s="97"/>
      <c r="F974" s="97"/>
      <c r="G974" s="97"/>
      <c r="H974" s="97"/>
      <c r="I974" s="97"/>
      <c r="J974" s="97"/>
      <c r="K974" s="97"/>
      <c r="L974" s="98" t="s">
        <v>1445</v>
      </c>
      <c r="M974" s="98"/>
      <c r="N974" s="98"/>
      <c r="O974" s="98"/>
      <c r="P974" s="98"/>
      <c r="Q974" s="98"/>
      <c r="R974" s="98"/>
      <c r="S974" s="91" t="s">
        <v>100</v>
      </c>
      <c r="T974" s="91"/>
      <c r="U974" s="91"/>
      <c r="V974" s="91"/>
      <c r="W974" s="92">
        <v>3</v>
      </c>
      <c r="X974" s="92"/>
      <c r="Y974" s="92"/>
      <c r="Z974" s="92"/>
      <c r="AA974" s="93">
        <v>1</v>
      </c>
      <c r="AB974" s="93"/>
      <c r="AC974" s="93"/>
      <c r="AD974" s="93"/>
      <c r="AE974" s="90">
        <v>8</v>
      </c>
      <c r="AF974" s="90"/>
      <c r="AG974" s="90"/>
      <c r="AH974" s="90"/>
      <c r="AI974" s="94" t="s">
        <v>102</v>
      </c>
      <c r="AJ974" s="94"/>
      <c r="AK974" s="95"/>
    </row>
    <row r="975" spans="2:37" s="42" customFormat="1" ht="20.100000000000001" customHeight="1" x14ac:dyDescent="0.4">
      <c r="B975" s="61" t="s">
        <v>38</v>
      </c>
      <c r="C975" s="96" t="s">
        <v>1607</v>
      </c>
      <c r="D975" s="97"/>
      <c r="E975" s="97"/>
      <c r="F975" s="97"/>
      <c r="G975" s="97"/>
      <c r="H975" s="97"/>
      <c r="I975" s="97"/>
      <c r="J975" s="97"/>
      <c r="K975" s="97"/>
      <c r="L975" s="98" t="s">
        <v>1445</v>
      </c>
      <c r="M975" s="98"/>
      <c r="N975" s="98"/>
      <c r="O975" s="98"/>
      <c r="P975" s="98"/>
      <c r="Q975" s="98"/>
      <c r="R975" s="98"/>
      <c r="S975" s="91" t="s">
        <v>100</v>
      </c>
      <c r="T975" s="91"/>
      <c r="U975" s="91"/>
      <c r="V975" s="91"/>
      <c r="W975" s="92">
        <v>3</v>
      </c>
      <c r="X975" s="92"/>
      <c r="Y975" s="92"/>
      <c r="Z975" s="92"/>
      <c r="AA975" s="93">
        <v>1</v>
      </c>
      <c r="AB975" s="93"/>
      <c r="AC975" s="93"/>
      <c r="AD975" s="93"/>
      <c r="AE975" s="90">
        <v>8</v>
      </c>
      <c r="AF975" s="90"/>
      <c r="AG975" s="90"/>
      <c r="AH975" s="90"/>
      <c r="AI975" s="94" t="s">
        <v>102</v>
      </c>
      <c r="AJ975" s="94"/>
      <c r="AK975" s="95"/>
    </row>
    <row r="976" spans="2:37" s="42" customFormat="1" ht="20.100000000000001" customHeight="1" x14ac:dyDescent="0.4">
      <c r="B976" s="61" t="s">
        <v>38</v>
      </c>
      <c r="C976" s="96" t="s">
        <v>1608</v>
      </c>
      <c r="D976" s="97"/>
      <c r="E976" s="97"/>
      <c r="F976" s="97"/>
      <c r="G976" s="97"/>
      <c r="H976" s="97"/>
      <c r="I976" s="97"/>
      <c r="J976" s="97"/>
      <c r="K976" s="97"/>
      <c r="L976" s="98" t="s">
        <v>1445</v>
      </c>
      <c r="M976" s="98"/>
      <c r="N976" s="98"/>
      <c r="O976" s="98"/>
      <c r="P976" s="98"/>
      <c r="Q976" s="98"/>
      <c r="R976" s="98"/>
      <c r="S976" s="91" t="s">
        <v>100</v>
      </c>
      <c r="T976" s="91"/>
      <c r="U976" s="91"/>
      <c r="V976" s="91"/>
      <c r="W976" s="92">
        <v>1.5</v>
      </c>
      <c r="X976" s="92"/>
      <c r="Y976" s="92"/>
      <c r="Z976" s="92"/>
      <c r="AA976" s="93">
        <v>1</v>
      </c>
      <c r="AB976" s="93"/>
      <c r="AC976" s="93"/>
      <c r="AD976" s="93"/>
      <c r="AE976" s="90">
        <v>8</v>
      </c>
      <c r="AF976" s="90"/>
      <c r="AG976" s="90"/>
      <c r="AH976" s="90"/>
      <c r="AI976" s="94" t="s">
        <v>102</v>
      </c>
      <c r="AJ976" s="94"/>
      <c r="AK976" s="95"/>
    </row>
    <row r="977" spans="2:37" s="42" customFormat="1" ht="20.100000000000001" customHeight="1" x14ac:dyDescent="0.4">
      <c r="B977" s="61" t="s">
        <v>38</v>
      </c>
      <c r="C977" s="96" t="s">
        <v>1609</v>
      </c>
      <c r="D977" s="97"/>
      <c r="E977" s="97"/>
      <c r="F977" s="97"/>
      <c r="G977" s="97"/>
      <c r="H977" s="97"/>
      <c r="I977" s="97"/>
      <c r="J977" s="97"/>
      <c r="K977" s="97"/>
      <c r="L977" s="98" t="s">
        <v>1445</v>
      </c>
      <c r="M977" s="98"/>
      <c r="N977" s="98"/>
      <c r="O977" s="98"/>
      <c r="P977" s="98"/>
      <c r="Q977" s="98"/>
      <c r="R977" s="98"/>
      <c r="S977" s="91" t="s">
        <v>100</v>
      </c>
      <c r="T977" s="91"/>
      <c r="U977" s="91"/>
      <c r="V977" s="91"/>
      <c r="W977" s="92">
        <v>3</v>
      </c>
      <c r="X977" s="92"/>
      <c r="Y977" s="92"/>
      <c r="Z977" s="92"/>
      <c r="AA977" s="93">
        <v>1</v>
      </c>
      <c r="AB977" s="93"/>
      <c r="AC977" s="93"/>
      <c r="AD977" s="93"/>
      <c r="AE977" s="90">
        <v>8</v>
      </c>
      <c r="AF977" s="90"/>
      <c r="AG977" s="90"/>
      <c r="AH977" s="90"/>
      <c r="AI977" s="94" t="s">
        <v>102</v>
      </c>
      <c r="AJ977" s="94"/>
      <c r="AK977" s="95"/>
    </row>
    <row r="978" spans="2:37" s="42" customFormat="1" ht="20.100000000000001" customHeight="1" x14ac:dyDescent="0.4">
      <c r="B978" s="61" t="s">
        <v>38</v>
      </c>
      <c r="C978" s="96" t="s">
        <v>1610</v>
      </c>
      <c r="D978" s="97"/>
      <c r="E978" s="97"/>
      <c r="F978" s="97"/>
      <c r="G978" s="97"/>
      <c r="H978" s="97"/>
      <c r="I978" s="97"/>
      <c r="J978" s="97"/>
      <c r="K978" s="97"/>
      <c r="L978" s="98" t="s">
        <v>1233</v>
      </c>
      <c r="M978" s="98"/>
      <c r="N978" s="98"/>
      <c r="O978" s="98"/>
      <c r="P978" s="98"/>
      <c r="Q978" s="98"/>
      <c r="R978" s="98"/>
      <c r="S978" s="91" t="s">
        <v>100</v>
      </c>
      <c r="T978" s="91"/>
      <c r="U978" s="91"/>
      <c r="V978" s="91"/>
      <c r="W978" s="92">
        <v>1.5</v>
      </c>
      <c r="X978" s="92"/>
      <c r="Y978" s="92"/>
      <c r="Z978" s="92"/>
      <c r="AA978" s="93">
        <v>2</v>
      </c>
      <c r="AB978" s="93"/>
      <c r="AC978" s="93"/>
      <c r="AD978" s="93"/>
      <c r="AE978" s="90">
        <v>115</v>
      </c>
      <c r="AF978" s="90"/>
      <c r="AG978" s="90"/>
      <c r="AH978" s="90"/>
      <c r="AI978" s="94" t="s">
        <v>107</v>
      </c>
      <c r="AJ978" s="94"/>
      <c r="AK978" s="95"/>
    </row>
    <row r="979" spans="2:37" s="42" customFormat="1" ht="20.100000000000001" customHeight="1" x14ac:dyDescent="0.4">
      <c r="B979" s="61" t="s">
        <v>38</v>
      </c>
      <c r="C979" s="96" t="s">
        <v>1611</v>
      </c>
      <c r="D979" s="97"/>
      <c r="E979" s="97"/>
      <c r="F979" s="97"/>
      <c r="G979" s="97"/>
      <c r="H979" s="97"/>
      <c r="I979" s="97"/>
      <c r="J979" s="97"/>
      <c r="K979" s="97"/>
      <c r="L979" s="98" t="s">
        <v>1562</v>
      </c>
      <c r="M979" s="98"/>
      <c r="N979" s="98"/>
      <c r="O979" s="98"/>
      <c r="P979" s="98"/>
      <c r="Q979" s="98"/>
      <c r="R979" s="98"/>
      <c r="S979" s="91" t="s">
        <v>100</v>
      </c>
      <c r="T979" s="91"/>
      <c r="U979" s="91"/>
      <c r="V979" s="91"/>
      <c r="W979" s="92">
        <v>1</v>
      </c>
      <c r="X979" s="92"/>
      <c r="Y979" s="92"/>
      <c r="Z979" s="92"/>
      <c r="AA979" s="93">
        <v>1</v>
      </c>
      <c r="AB979" s="93"/>
      <c r="AC979" s="93"/>
      <c r="AD979" s="93"/>
      <c r="AE979" s="90">
        <v>72</v>
      </c>
      <c r="AF979" s="90"/>
      <c r="AG979" s="90"/>
      <c r="AH979" s="90"/>
      <c r="AI979" s="94" t="s">
        <v>107</v>
      </c>
      <c r="AJ979" s="94"/>
      <c r="AK979" s="95"/>
    </row>
    <row r="980" spans="2:37" s="42" customFormat="1" ht="20.100000000000001" customHeight="1" x14ac:dyDescent="0.4">
      <c r="B980" s="61" t="s">
        <v>39</v>
      </c>
      <c r="C980" s="96" t="s">
        <v>1613</v>
      </c>
      <c r="D980" s="97"/>
      <c r="E980" s="97"/>
      <c r="F980" s="97"/>
      <c r="G980" s="97"/>
      <c r="H980" s="97"/>
      <c r="I980" s="97"/>
      <c r="J980" s="97"/>
      <c r="K980" s="97"/>
      <c r="L980" s="98" t="s">
        <v>1614</v>
      </c>
      <c r="M980" s="98"/>
      <c r="N980" s="98"/>
      <c r="O980" s="98"/>
      <c r="P980" s="98"/>
      <c r="Q980" s="98"/>
      <c r="R980" s="98"/>
      <c r="S980" s="91" t="s">
        <v>100</v>
      </c>
      <c r="T980" s="91"/>
      <c r="U980" s="91"/>
      <c r="V980" s="91"/>
      <c r="W980" s="92">
        <v>0.5</v>
      </c>
      <c r="X980" s="92"/>
      <c r="Y980" s="92"/>
      <c r="Z980" s="92"/>
      <c r="AA980" s="93">
        <v>1</v>
      </c>
      <c r="AB980" s="93"/>
      <c r="AC980" s="93"/>
      <c r="AD980" s="93"/>
      <c r="AE980" s="90">
        <v>7</v>
      </c>
      <c r="AF980" s="90"/>
      <c r="AG980" s="90"/>
      <c r="AH980" s="90"/>
      <c r="AI980" s="94" t="s">
        <v>102</v>
      </c>
      <c r="AJ980" s="94"/>
      <c r="AK980" s="95"/>
    </row>
    <row r="981" spans="2:37" s="42" customFormat="1" ht="20.100000000000001" customHeight="1" x14ac:dyDescent="0.4">
      <c r="B981" s="61" t="s">
        <v>39</v>
      </c>
      <c r="C981" s="96" t="s">
        <v>1615</v>
      </c>
      <c r="D981" s="97"/>
      <c r="E981" s="97"/>
      <c r="F981" s="97"/>
      <c r="G981" s="97"/>
      <c r="H981" s="97"/>
      <c r="I981" s="97"/>
      <c r="J981" s="97"/>
      <c r="K981" s="97"/>
      <c r="L981" s="98" t="s">
        <v>1616</v>
      </c>
      <c r="M981" s="98"/>
      <c r="N981" s="98"/>
      <c r="O981" s="98"/>
      <c r="P981" s="98"/>
      <c r="Q981" s="98"/>
      <c r="R981" s="98"/>
      <c r="S981" s="91" t="s">
        <v>100</v>
      </c>
      <c r="T981" s="91"/>
      <c r="U981" s="91"/>
      <c r="V981" s="91"/>
      <c r="W981" s="92">
        <v>0.5</v>
      </c>
      <c r="X981" s="92"/>
      <c r="Y981" s="92"/>
      <c r="Z981" s="92"/>
      <c r="AA981" s="93">
        <v>1</v>
      </c>
      <c r="AB981" s="93"/>
      <c r="AC981" s="93"/>
      <c r="AD981" s="93"/>
      <c r="AE981" s="90">
        <v>7</v>
      </c>
      <c r="AF981" s="90"/>
      <c r="AG981" s="90"/>
      <c r="AH981" s="90"/>
      <c r="AI981" s="94" t="s">
        <v>102</v>
      </c>
      <c r="AJ981" s="94"/>
      <c r="AK981" s="95"/>
    </row>
    <row r="982" spans="2:37" s="42" customFormat="1" ht="20.100000000000001" customHeight="1" x14ac:dyDescent="0.4">
      <c r="B982" s="61" t="s">
        <v>39</v>
      </c>
      <c r="C982" s="96" t="s">
        <v>1617</v>
      </c>
      <c r="D982" s="97"/>
      <c r="E982" s="97"/>
      <c r="F982" s="97"/>
      <c r="G982" s="97"/>
      <c r="H982" s="97"/>
      <c r="I982" s="97"/>
      <c r="J982" s="97"/>
      <c r="K982" s="97"/>
      <c r="L982" s="98" t="s">
        <v>1616</v>
      </c>
      <c r="M982" s="98"/>
      <c r="N982" s="98"/>
      <c r="O982" s="98"/>
      <c r="P982" s="98"/>
      <c r="Q982" s="98"/>
      <c r="R982" s="98"/>
      <c r="S982" s="91" t="s">
        <v>100</v>
      </c>
      <c r="T982" s="91"/>
      <c r="U982" s="91"/>
      <c r="V982" s="91"/>
      <c r="W982" s="92">
        <v>0.5</v>
      </c>
      <c r="X982" s="92"/>
      <c r="Y982" s="92"/>
      <c r="Z982" s="92"/>
      <c r="AA982" s="93">
        <v>1</v>
      </c>
      <c r="AB982" s="93"/>
      <c r="AC982" s="93"/>
      <c r="AD982" s="93"/>
      <c r="AE982" s="90">
        <v>7</v>
      </c>
      <c r="AF982" s="90"/>
      <c r="AG982" s="90"/>
      <c r="AH982" s="90"/>
      <c r="AI982" s="94" t="s">
        <v>102</v>
      </c>
      <c r="AJ982" s="94"/>
      <c r="AK982" s="95"/>
    </row>
    <row r="983" spans="2:37" s="42" customFormat="1" ht="20.100000000000001" customHeight="1" x14ac:dyDescent="0.4">
      <c r="B983" s="61" t="s">
        <v>39</v>
      </c>
      <c r="C983" s="96" t="s">
        <v>1618</v>
      </c>
      <c r="D983" s="97"/>
      <c r="E983" s="97"/>
      <c r="F983" s="97"/>
      <c r="G983" s="97"/>
      <c r="H983" s="97"/>
      <c r="I983" s="97"/>
      <c r="J983" s="97"/>
      <c r="K983" s="97"/>
      <c r="L983" s="98" t="s">
        <v>1616</v>
      </c>
      <c r="M983" s="98"/>
      <c r="N983" s="98"/>
      <c r="O983" s="98"/>
      <c r="P983" s="98"/>
      <c r="Q983" s="98"/>
      <c r="R983" s="98"/>
      <c r="S983" s="91" t="s">
        <v>100</v>
      </c>
      <c r="T983" s="91"/>
      <c r="U983" s="91"/>
      <c r="V983" s="91"/>
      <c r="W983" s="92">
        <v>1</v>
      </c>
      <c r="X983" s="92"/>
      <c r="Y983" s="92"/>
      <c r="Z983" s="92"/>
      <c r="AA983" s="93">
        <v>1</v>
      </c>
      <c r="AB983" s="93"/>
      <c r="AC983" s="93"/>
      <c r="AD983" s="93"/>
      <c r="AE983" s="90">
        <v>7</v>
      </c>
      <c r="AF983" s="90"/>
      <c r="AG983" s="90"/>
      <c r="AH983" s="90"/>
      <c r="AI983" s="94" t="s">
        <v>102</v>
      </c>
      <c r="AJ983" s="94"/>
      <c r="AK983" s="95"/>
    </row>
    <row r="984" spans="2:37" s="42" customFormat="1" ht="20.100000000000001" customHeight="1" x14ac:dyDescent="0.4">
      <c r="B984" s="61" t="s">
        <v>39</v>
      </c>
      <c r="C984" s="96" t="s">
        <v>1619</v>
      </c>
      <c r="D984" s="97"/>
      <c r="E984" s="97"/>
      <c r="F984" s="97"/>
      <c r="G984" s="97"/>
      <c r="H984" s="97"/>
      <c r="I984" s="97"/>
      <c r="J984" s="97"/>
      <c r="K984" s="97"/>
      <c r="L984" s="98" t="s">
        <v>1616</v>
      </c>
      <c r="M984" s="98"/>
      <c r="N984" s="98"/>
      <c r="O984" s="98"/>
      <c r="P984" s="98"/>
      <c r="Q984" s="98"/>
      <c r="R984" s="98"/>
      <c r="S984" s="91" t="s">
        <v>100</v>
      </c>
      <c r="T984" s="91"/>
      <c r="U984" s="91"/>
      <c r="V984" s="91"/>
      <c r="W984" s="92">
        <v>1</v>
      </c>
      <c r="X984" s="92"/>
      <c r="Y984" s="92"/>
      <c r="Z984" s="92"/>
      <c r="AA984" s="93">
        <v>3</v>
      </c>
      <c r="AB984" s="93"/>
      <c r="AC984" s="93"/>
      <c r="AD984" s="93"/>
      <c r="AE984" s="90">
        <v>10</v>
      </c>
      <c r="AF984" s="90"/>
      <c r="AG984" s="90"/>
      <c r="AH984" s="90"/>
      <c r="AI984" s="94" t="s">
        <v>102</v>
      </c>
      <c r="AJ984" s="94"/>
      <c r="AK984" s="95"/>
    </row>
    <row r="985" spans="2:37" s="42" customFormat="1" ht="20.100000000000001" customHeight="1" x14ac:dyDescent="0.4">
      <c r="B985" s="61" t="s">
        <v>39</v>
      </c>
      <c r="C985" s="96" t="s">
        <v>1620</v>
      </c>
      <c r="D985" s="97"/>
      <c r="E985" s="97"/>
      <c r="F985" s="97"/>
      <c r="G985" s="97"/>
      <c r="H985" s="97"/>
      <c r="I985" s="97"/>
      <c r="J985" s="97"/>
      <c r="K985" s="97"/>
      <c r="L985" s="98" t="s">
        <v>1616</v>
      </c>
      <c r="M985" s="98"/>
      <c r="N985" s="98"/>
      <c r="O985" s="98"/>
      <c r="P985" s="98"/>
      <c r="Q985" s="98"/>
      <c r="R985" s="98"/>
      <c r="S985" s="91" t="s">
        <v>100</v>
      </c>
      <c r="T985" s="91"/>
      <c r="U985" s="91"/>
      <c r="V985" s="91"/>
      <c r="W985" s="92">
        <v>1</v>
      </c>
      <c r="X985" s="92"/>
      <c r="Y985" s="92"/>
      <c r="Z985" s="92"/>
      <c r="AA985" s="93">
        <v>3</v>
      </c>
      <c r="AB985" s="93"/>
      <c r="AC985" s="93"/>
      <c r="AD985" s="93"/>
      <c r="AE985" s="90">
        <v>10</v>
      </c>
      <c r="AF985" s="90"/>
      <c r="AG985" s="90"/>
      <c r="AH985" s="90"/>
      <c r="AI985" s="94" t="s">
        <v>102</v>
      </c>
      <c r="AJ985" s="94"/>
      <c r="AK985" s="95"/>
    </row>
    <row r="986" spans="2:37" s="42" customFormat="1" ht="20.100000000000001" customHeight="1" x14ac:dyDescent="0.4">
      <c r="B986" s="61" t="s">
        <v>39</v>
      </c>
      <c r="C986" s="96" t="s">
        <v>1621</v>
      </c>
      <c r="D986" s="97"/>
      <c r="E986" s="97"/>
      <c r="F986" s="97"/>
      <c r="G986" s="97"/>
      <c r="H986" s="97"/>
      <c r="I986" s="97"/>
      <c r="J986" s="97"/>
      <c r="K986" s="97"/>
      <c r="L986" s="98" t="s">
        <v>1616</v>
      </c>
      <c r="M986" s="98"/>
      <c r="N986" s="98"/>
      <c r="O986" s="98"/>
      <c r="P986" s="98"/>
      <c r="Q986" s="98"/>
      <c r="R986" s="98"/>
      <c r="S986" s="91" t="s">
        <v>100</v>
      </c>
      <c r="T986" s="91"/>
      <c r="U986" s="91"/>
      <c r="V986" s="91"/>
      <c r="W986" s="92">
        <v>0.5</v>
      </c>
      <c r="X986" s="92"/>
      <c r="Y986" s="92"/>
      <c r="Z986" s="92"/>
      <c r="AA986" s="93">
        <v>1</v>
      </c>
      <c r="AB986" s="93"/>
      <c r="AC986" s="93"/>
      <c r="AD986" s="93"/>
      <c r="AE986" s="90">
        <v>7</v>
      </c>
      <c r="AF986" s="90"/>
      <c r="AG986" s="90"/>
      <c r="AH986" s="90"/>
      <c r="AI986" s="94" t="s">
        <v>102</v>
      </c>
      <c r="AJ986" s="94"/>
      <c r="AK986" s="95"/>
    </row>
    <row r="987" spans="2:37" s="42" customFormat="1" ht="20.100000000000001" customHeight="1" x14ac:dyDescent="0.4">
      <c r="B987" s="61" t="s">
        <v>39</v>
      </c>
      <c r="C987" s="96" t="s">
        <v>1622</v>
      </c>
      <c r="D987" s="97"/>
      <c r="E987" s="97"/>
      <c r="F987" s="97"/>
      <c r="G987" s="97"/>
      <c r="H987" s="97"/>
      <c r="I987" s="97"/>
      <c r="J987" s="97"/>
      <c r="K987" s="97"/>
      <c r="L987" s="109" t="s">
        <v>1623</v>
      </c>
      <c r="M987" s="109"/>
      <c r="N987" s="109"/>
      <c r="O987" s="109"/>
      <c r="P987" s="109"/>
      <c r="Q987" s="109"/>
      <c r="R987" s="109"/>
      <c r="S987" s="91" t="s">
        <v>100</v>
      </c>
      <c r="T987" s="91"/>
      <c r="U987" s="91"/>
      <c r="V987" s="91"/>
      <c r="W987" s="92">
        <v>7</v>
      </c>
      <c r="X987" s="92"/>
      <c r="Y987" s="92"/>
      <c r="Z987" s="92"/>
      <c r="AA987" s="93">
        <v>1</v>
      </c>
      <c r="AB987" s="93"/>
      <c r="AC987" s="93"/>
      <c r="AD987" s="93"/>
      <c r="AE987" s="90">
        <v>27</v>
      </c>
      <c r="AF987" s="90"/>
      <c r="AG987" s="90"/>
      <c r="AH987" s="90"/>
      <c r="AI987" s="94" t="s">
        <v>102</v>
      </c>
      <c r="AJ987" s="94"/>
      <c r="AK987" s="95"/>
    </row>
    <row r="988" spans="2:37" s="42" customFormat="1" ht="20.100000000000001" customHeight="1" x14ac:dyDescent="0.4">
      <c r="B988" s="61" t="s">
        <v>39</v>
      </c>
      <c r="C988" s="96" t="s">
        <v>1624</v>
      </c>
      <c r="D988" s="97"/>
      <c r="E988" s="97"/>
      <c r="F988" s="97"/>
      <c r="G988" s="97"/>
      <c r="H988" s="97"/>
      <c r="I988" s="97"/>
      <c r="J988" s="97"/>
      <c r="K988" s="97"/>
      <c r="L988" s="98" t="s">
        <v>1233</v>
      </c>
      <c r="M988" s="98"/>
      <c r="N988" s="98"/>
      <c r="O988" s="98"/>
      <c r="P988" s="98"/>
      <c r="Q988" s="98"/>
      <c r="R988" s="98"/>
      <c r="S988" s="91" t="s">
        <v>100</v>
      </c>
      <c r="T988" s="91"/>
      <c r="U988" s="91"/>
      <c r="V988" s="91"/>
      <c r="W988" s="92">
        <v>1</v>
      </c>
      <c r="X988" s="92"/>
      <c r="Y988" s="92"/>
      <c r="Z988" s="92"/>
      <c r="AA988" s="93">
        <v>4</v>
      </c>
      <c r="AB988" s="93"/>
      <c r="AC988" s="93"/>
      <c r="AD988" s="93"/>
      <c r="AE988" s="90">
        <v>181</v>
      </c>
      <c r="AF988" s="90"/>
      <c r="AG988" s="90"/>
      <c r="AH988" s="90"/>
      <c r="AI988" s="94" t="s">
        <v>107</v>
      </c>
      <c r="AJ988" s="94"/>
      <c r="AK988" s="95"/>
    </row>
    <row r="989" spans="2:37" s="42" customFormat="1" ht="20.100000000000001" customHeight="1" x14ac:dyDescent="0.4">
      <c r="B989" s="61" t="s">
        <v>39</v>
      </c>
      <c r="C989" s="96" t="s">
        <v>1625</v>
      </c>
      <c r="D989" s="97"/>
      <c r="E989" s="97"/>
      <c r="F989" s="97"/>
      <c r="G989" s="97"/>
      <c r="H989" s="97"/>
      <c r="I989" s="97"/>
      <c r="J989" s="97"/>
      <c r="K989" s="97"/>
      <c r="L989" s="98" t="s">
        <v>1616</v>
      </c>
      <c r="M989" s="98"/>
      <c r="N989" s="98"/>
      <c r="O989" s="98"/>
      <c r="P989" s="98"/>
      <c r="Q989" s="98"/>
      <c r="R989" s="98"/>
      <c r="S989" s="91" t="s">
        <v>100</v>
      </c>
      <c r="T989" s="91"/>
      <c r="U989" s="91"/>
      <c r="V989" s="91"/>
      <c r="W989" s="92">
        <v>0.5</v>
      </c>
      <c r="X989" s="92"/>
      <c r="Y989" s="92"/>
      <c r="Z989" s="92"/>
      <c r="AA989" s="93">
        <v>1</v>
      </c>
      <c r="AB989" s="93"/>
      <c r="AC989" s="93"/>
      <c r="AD989" s="93"/>
      <c r="AE989" s="90">
        <v>8</v>
      </c>
      <c r="AF989" s="90"/>
      <c r="AG989" s="90"/>
      <c r="AH989" s="90"/>
      <c r="AI989" s="94" t="s">
        <v>102</v>
      </c>
      <c r="AJ989" s="94"/>
      <c r="AK989" s="95"/>
    </row>
    <row r="990" spans="2:37" s="42" customFormat="1" ht="20.100000000000001" customHeight="1" x14ac:dyDescent="0.4">
      <c r="B990" s="61" t="s">
        <v>39</v>
      </c>
      <c r="C990" s="96" t="s">
        <v>1626</v>
      </c>
      <c r="D990" s="97"/>
      <c r="E990" s="97"/>
      <c r="F990" s="97"/>
      <c r="G990" s="97"/>
      <c r="H990" s="97"/>
      <c r="I990" s="97"/>
      <c r="J990" s="97"/>
      <c r="K990" s="97"/>
      <c r="L990" s="98" t="s">
        <v>1616</v>
      </c>
      <c r="M990" s="98"/>
      <c r="N990" s="98"/>
      <c r="O990" s="98"/>
      <c r="P990" s="98"/>
      <c r="Q990" s="98"/>
      <c r="R990" s="98"/>
      <c r="S990" s="91" t="s">
        <v>100</v>
      </c>
      <c r="T990" s="91"/>
      <c r="U990" s="91"/>
      <c r="V990" s="91"/>
      <c r="W990" s="92">
        <v>1</v>
      </c>
      <c r="X990" s="92"/>
      <c r="Y990" s="92"/>
      <c r="Z990" s="92"/>
      <c r="AA990" s="93">
        <v>1</v>
      </c>
      <c r="AB990" s="93"/>
      <c r="AC990" s="93"/>
      <c r="AD990" s="93"/>
      <c r="AE990" s="90">
        <v>8</v>
      </c>
      <c r="AF990" s="90"/>
      <c r="AG990" s="90"/>
      <c r="AH990" s="90"/>
      <c r="AI990" s="94" t="s">
        <v>102</v>
      </c>
      <c r="AJ990" s="94"/>
      <c r="AK990" s="95"/>
    </row>
    <row r="991" spans="2:37" s="42" customFormat="1" ht="20.100000000000001" customHeight="1" x14ac:dyDescent="0.4">
      <c r="B991" s="61" t="s">
        <v>39</v>
      </c>
      <c r="C991" s="96" t="s">
        <v>1627</v>
      </c>
      <c r="D991" s="97"/>
      <c r="E991" s="97"/>
      <c r="F991" s="97"/>
      <c r="G991" s="97"/>
      <c r="H991" s="97"/>
      <c r="I991" s="97"/>
      <c r="J991" s="97"/>
      <c r="K991" s="97"/>
      <c r="L991" s="98" t="s">
        <v>1616</v>
      </c>
      <c r="M991" s="98"/>
      <c r="N991" s="98"/>
      <c r="O991" s="98"/>
      <c r="P991" s="98"/>
      <c r="Q991" s="98"/>
      <c r="R991" s="98"/>
      <c r="S991" s="91" t="s">
        <v>100</v>
      </c>
      <c r="T991" s="91"/>
      <c r="U991" s="91"/>
      <c r="V991" s="91"/>
      <c r="W991" s="92">
        <v>1</v>
      </c>
      <c r="X991" s="92"/>
      <c r="Y991" s="92"/>
      <c r="Z991" s="92"/>
      <c r="AA991" s="93">
        <v>1</v>
      </c>
      <c r="AB991" s="93"/>
      <c r="AC991" s="93"/>
      <c r="AD991" s="93"/>
      <c r="AE991" s="90">
        <v>8</v>
      </c>
      <c r="AF991" s="90"/>
      <c r="AG991" s="90"/>
      <c r="AH991" s="90"/>
      <c r="AI991" s="94" t="s">
        <v>102</v>
      </c>
      <c r="AJ991" s="94"/>
      <c r="AK991" s="95"/>
    </row>
    <row r="992" spans="2:37" s="42" customFormat="1" ht="20.100000000000001" customHeight="1" x14ac:dyDescent="0.4">
      <c r="B992" s="61" t="s">
        <v>39</v>
      </c>
      <c r="C992" s="96" t="s">
        <v>1628</v>
      </c>
      <c r="D992" s="97"/>
      <c r="E992" s="97"/>
      <c r="F992" s="97"/>
      <c r="G992" s="97"/>
      <c r="H992" s="97"/>
      <c r="I992" s="97"/>
      <c r="J992" s="97"/>
      <c r="K992" s="97"/>
      <c r="L992" s="98" t="s">
        <v>1616</v>
      </c>
      <c r="M992" s="98"/>
      <c r="N992" s="98"/>
      <c r="O992" s="98"/>
      <c r="P992" s="98"/>
      <c r="Q992" s="98"/>
      <c r="R992" s="98"/>
      <c r="S992" s="91" t="s">
        <v>100</v>
      </c>
      <c r="T992" s="91"/>
      <c r="U992" s="91"/>
      <c r="V992" s="91"/>
      <c r="W992" s="92">
        <v>1</v>
      </c>
      <c r="X992" s="92"/>
      <c r="Y992" s="92"/>
      <c r="Z992" s="92"/>
      <c r="AA992" s="93">
        <v>1</v>
      </c>
      <c r="AB992" s="93"/>
      <c r="AC992" s="93"/>
      <c r="AD992" s="93"/>
      <c r="AE992" s="90">
        <v>7</v>
      </c>
      <c r="AF992" s="90"/>
      <c r="AG992" s="90"/>
      <c r="AH992" s="90"/>
      <c r="AI992" s="94" t="s">
        <v>102</v>
      </c>
      <c r="AJ992" s="94"/>
      <c r="AK992" s="95"/>
    </row>
    <row r="993" spans="2:37" s="42" customFormat="1" ht="20.100000000000001" customHeight="1" x14ac:dyDescent="0.4">
      <c r="B993" s="61" t="s">
        <v>39</v>
      </c>
      <c r="C993" s="96" t="s">
        <v>1629</v>
      </c>
      <c r="D993" s="97"/>
      <c r="E993" s="97"/>
      <c r="F993" s="97"/>
      <c r="G993" s="97"/>
      <c r="H993" s="97"/>
      <c r="I993" s="97"/>
      <c r="J993" s="97"/>
      <c r="K993" s="97"/>
      <c r="L993" s="98" t="s">
        <v>1233</v>
      </c>
      <c r="M993" s="98"/>
      <c r="N993" s="98"/>
      <c r="O993" s="98"/>
      <c r="P993" s="98"/>
      <c r="Q993" s="98"/>
      <c r="R993" s="98"/>
      <c r="S993" s="91" t="s">
        <v>100</v>
      </c>
      <c r="T993" s="91"/>
      <c r="U993" s="91"/>
      <c r="V993" s="91"/>
      <c r="W993" s="92">
        <v>3</v>
      </c>
      <c r="X993" s="92"/>
      <c r="Y993" s="92"/>
      <c r="Z993" s="92"/>
      <c r="AA993" s="93">
        <v>4</v>
      </c>
      <c r="AB993" s="93"/>
      <c r="AC993" s="93"/>
      <c r="AD993" s="93"/>
      <c r="AE993" s="90">
        <v>166</v>
      </c>
      <c r="AF993" s="90"/>
      <c r="AG993" s="90"/>
      <c r="AH993" s="90"/>
      <c r="AI993" s="94" t="s">
        <v>107</v>
      </c>
      <c r="AJ993" s="94"/>
      <c r="AK993" s="95"/>
    </row>
    <row r="994" spans="2:37" s="42" customFormat="1" ht="20.100000000000001" customHeight="1" x14ac:dyDescent="0.4">
      <c r="B994" s="61" t="s">
        <v>39</v>
      </c>
      <c r="C994" s="96" t="s">
        <v>1630</v>
      </c>
      <c r="D994" s="97"/>
      <c r="E994" s="97"/>
      <c r="F994" s="97"/>
      <c r="G994" s="97"/>
      <c r="H994" s="97"/>
      <c r="I994" s="97"/>
      <c r="J994" s="97"/>
      <c r="K994" s="97"/>
      <c r="L994" s="98" t="s">
        <v>1631</v>
      </c>
      <c r="M994" s="98"/>
      <c r="N994" s="98"/>
      <c r="O994" s="98"/>
      <c r="P994" s="98"/>
      <c r="Q994" s="98"/>
      <c r="R994" s="98"/>
      <c r="S994" s="91" t="s">
        <v>100</v>
      </c>
      <c r="T994" s="91"/>
      <c r="U994" s="91"/>
      <c r="V994" s="91"/>
      <c r="W994" s="92">
        <v>3</v>
      </c>
      <c r="X994" s="92"/>
      <c r="Y994" s="92"/>
      <c r="Z994" s="92"/>
      <c r="AA994" s="93">
        <v>1</v>
      </c>
      <c r="AB994" s="93"/>
      <c r="AC994" s="93"/>
      <c r="AD994" s="93"/>
      <c r="AE994" s="90">
        <v>19</v>
      </c>
      <c r="AF994" s="90"/>
      <c r="AG994" s="90"/>
      <c r="AH994" s="90"/>
      <c r="AI994" s="94" t="s">
        <v>102</v>
      </c>
      <c r="AJ994" s="94"/>
      <c r="AK994" s="95"/>
    </row>
    <row r="995" spans="2:37" s="42" customFormat="1" ht="20.100000000000001" customHeight="1" x14ac:dyDescent="0.4">
      <c r="B995" s="61" t="s">
        <v>40</v>
      </c>
      <c r="C995" s="96" t="s">
        <v>1634</v>
      </c>
      <c r="D995" s="97"/>
      <c r="E995" s="97"/>
      <c r="F995" s="97"/>
      <c r="G995" s="97"/>
      <c r="H995" s="97"/>
      <c r="I995" s="97"/>
      <c r="J995" s="97"/>
      <c r="K995" s="97"/>
      <c r="L995" s="97" t="s">
        <v>1635</v>
      </c>
      <c r="M995" s="97"/>
      <c r="N995" s="97"/>
      <c r="O995" s="97"/>
      <c r="P995" s="97"/>
      <c r="Q995" s="97"/>
      <c r="R995" s="97"/>
      <c r="S995" s="91" t="s">
        <v>100</v>
      </c>
      <c r="T995" s="91"/>
      <c r="U995" s="91"/>
      <c r="V995" s="91"/>
      <c r="W995" s="92">
        <v>2</v>
      </c>
      <c r="X995" s="92"/>
      <c r="Y995" s="92"/>
      <c r="Z995" s="92"/>
      <c r="AA995" s="93">
        <v>1</v>
      </c>
      <c r="AB995" s="93"/>
      <c r="AC995" s="93"/>
      <c r="AD995" s="93"/>
      <c r="AE995" s="90">
        <v>7</v>
      </c>
      <c r="AF995" s="90"/>
      <c r="AG995" s="90"/>
      <c r="AH995" s="90"/>
      <c r="AI995" s="94" t="s">
        <v>102</v>
      </c>
      <c r="AJ995" s="94"/>
      <c r="AK995" s="95"/>
    </row>
    <row r="996" spans="2:37" s="42" customFormat="1" ht="20.100000000000001" customHeight="1" x14ac:dyDescent="0.4">
      <c r="B996" s="61" t="s">
        <v>40</v>
      </c>
      <c r="C996" s="96" t="s">
        <v>1636</v>
      </c>
      <c r="D996" s="97"/>
      <c r="E996" s="97"/>
      <c r="F996" s="97"/>
      <c r="G996" s="97"/>
      <c r="H996" s="97"/>
      <c r="I996" s="97"/>
      <c r="J996" s="97"/>
      <c r="K996" s="97"/>
      <c r="L996" s="98" t="s">
        <v>1500</v>
      </c>
      <c r="M996" s="98"/>
      <c r="N996" s="98"/>
      <c r="O996" s="98"/>
      <c r="P996" s="98"/>
      <c r="Q996" s="98"/>
      <c r="R996" s="98"/>
      <c r="S996" s="91" t="s">
        <v>100</v>
      </c>
      <c r="T996" s="91"/>
      <c r="U996" s="91"/>
      <c r="V996" s="91"/>
      <c r="W996" s="92">
        <v>1</v>
      </c>
      <c r="X996" s="92"/>
      <c r="Y996" s="92"/>
      <c r="Z996" s="92"/>
      <c r="AA996" s="93">
        <v>2</v>
      </c>
      <c r="AB996" s="93"/>
      <c r="AC996" s="93"/>
      <c r="AD996" s="93"/>
      <c r="AE996" s="90">
        <v>33</v>
      </c>
      <c r="AF996" s="90"/>
      <c r="AG996" s="90"/>
      <c r="AH996" s="90"/>
      <c r="AI996" s="94" t="s">
        <v>102</v>
      </c>
      <c r="AJ996" s="94"/>
      <c r="AK996" s="95"/>
    </row>
    <row r="997" spans="2:37" s="42" customFormat="1" ht="20.100000000000001" customHeight="1" x14ac:dyDescent="0.4">
      <c r="B997" s="61" t="s">
        <v>40</v>
      </c>
      <c r="C997" s="96" t="s">
        <v>1637</v>
      </c>
      <c r="D997" s="97"/>
      <c r="E997" s="97"/>
      <c r="F997" s="97"/>
      <c r="G997" s="97"/>
      <c r="H997" s="97"/>
      <c r="I997" s="97"/>
      <c r="J997" s="97"/>
      <c r="K997" s="97"/>
      <c r="L997" s="97" t="s">
        <v>1638</v>
      </c>
      <c r="M997" s="97"/>
      <c r="N997" s="97"/>
      <c r="O997" s="97"/>
      <c r="P997" s="97"/>
      <c r="Q997" s="97"/>
      <c r="R997" s="97"/>
      <c r="S997" s="91" t="s">
        <v>100</v>
      </c>
      <c r="T997" s="91"/>
      <c r="U997" s="91"/>
      <c r="V997" s="91"/>
      <c r="W997" s="92">
        <v>1.5</v>
      </c>
      <c r="X997" s="92"/>
      <c r="Y997" s="92"/>
      <c r="Z997" s="92"/>
      <c r="AA997" s="93">
        <v>2</v>
      </c>
      <c r="AB997" s="93"/>
      <c r="AC997" s="93"/>
      <c r="AD997" s="93"/>
      <c r="AE997" s="90">
        <v>61</v>
      </c>
      <c r="AF997" s="90"/>
      <c r="AG997" s="90"/>
      <c r="AH997" s="90"/>
      <c r="AI997" s="94" t="s">
        <v>102</v>
      </c>
      <c r="AJ997" s="94"/>
      <c r="AK997" s="95"/>
    </row>
    <row r="998" spans="2:37" s="42" customFormat="1" ht="20.100000000000001" customHeight="1" x14ac:dyDescent="0.4">
      <c r="B998" s="61" t="s">
        <v>40</v>
      </c>
      <c r="C998" s="96" t="s">
        <v>1639</v>
      </c>
      <c r="D998" s="97"/>
      <c r="E998" s="97"/>
      <c r="F998" s="97"/>
      <c r="G998" s="97"/>
      <c r="H998" s="97"/>
      <c r="I998" s="97"/>
      <c r="J998" s="97"/>
      <c r="K998" s="97"/>
      <c r="L998" s="98" t="s">
        <v>1640</v>
      </c>
      <c r="M998" s="98"/>
      <c r="N998" s="98"/>
      <c r="O998" s="98"/>
      <c r="P998" s="98"/>
      <c r="Q998" s="98"/>
      <c r="R998" s="98"/>
      <c r="S998" s="91" t="s">
        <v>100</v>
      </c>
      <c r="T998" s="91"/>
      <c r="U998" s="91"/>
      <c r="V998" s="91"/>
      <c r="W998" s="92">
        <v>2.5</v>
      </c>
      <c r="X998" s="92"/>
      <c r="Y998" s="92"/>
      <c r="Z998" s="92"/>
      <c r="AA998" s="93">
        <v>1</v>
      </c>
      <c r="AB998" s="93"/>
      <c r="AC998" s="93"/>
      <c r="AD998" s="93"/>
      <c r="AE998" s="90">
        <v>14</v>
      </c>
      <c r="AF998" s="90"/>
      <c r="AG998" s="90"/>
      <c r="AH998" s="90"/>
      <c r="AI998" s="94" t="s">
        <v>102</v>
      </c>
      <c r="AJ998" s="94"/>
      <c r="AK998" s="95"/>
    </row>
    <row r="999" spans="2:37" s="42" customFormat="1" ht="20.100000000000001" customHeight="1" x14ac:dyDescent="0.4">
      <c r="B999" s="61" t="s">
        <v>40</v>
      </c>
      <c r="C999" s="96" t="s">
        <v>1490</v>
      </c>
      <c r="D999" s="97"/>
      <c r="E999" s="97"/>
      <c r="F999" s="97"/>
      <c r="G999" s="97"/>
      <c r="H999" s="97"/>
      <c r="I999" s="97"/>
      <c r="J999" s="97"/>
      <c r="K999" s="97"/>
      <c r="L999" s="98" t="s">
        <v>1233</v>
      </c>
      <c r="M999" s="98"/>
      <c r="N999" s="98"/>
      <c r="O999" s="98"/>
      <c r="P999" s="98"/>
      <c r="Q999" s="98"/>
      <c r="R999" s="98"/>
      <c r="S999" s="91" t="s">
        <v>100</v>
      </c>
      <c r="T999" s="91"/>
      <c r="U999" s="91"/>
      <c r="V999" s="91"/>
      <c r="W999" s="92">
        <v>2</v>
      </c>
      <c r="X999" s="92"/>
      <c r="Y999" s="92"/>
      <c r="Z999" s="92"/>
      <c r="AA999" s="93">
        <v>4</v>
      </c>
      <c r="AB999" s="93"/>
      <c r="AC999" s="93"/>
      <c r="AD999" s="93"/>
      <c r="AE999" s="90">
        <v>120</v>
      </c>
      <c r="AF999" s="90"/>
      <c r="AG999" s="90"/>
      <c r="AH999" s="90"/>
      <c r="AI999" s="94" t="s">
        <v>107</v>
      </c>
      <c r="AJ999" s="94"/>
      <c r="AK999" s="95"/>
    </row>
    <row r="1000" spans="2:37" s="42" customFormat="1" ht="20.100000000000001" customHeight="1" x14ac:dyDescent="0.4">
      <c r="B1000" s="61" t="s">
        <v>40</v>
      </c>
      <c r="C1000" s="96" t="s">
        <v>1641</v>
      </c>
      <c r="D1000" s="97"/>
      <c r="E1000" s="97"/>
      <c r="F1000" s="97"/>
      <c r="G1000" s="97"/>
      <c r="H1000" s="97"/>
      <c r="I1000" s="97"/>
      <c r="J1000" s="97"/>
      <c r="K1000" s="97"/>
      <c r="L1000" s="98" t="s">
        <v>1642</v>
      </c>
      <c r="M1000" s="98"/>
      <c r="N1000" s="98"/>
      <c r="O1000" s="98"/>
      <c r="P1000" s="98"/>
      <c r="Q1000" s="98"/>
      <c r="R1000" s="98"/>
      <c r="S1000" s="91" t="s">
        <v>100</v>
      </c>
      <c r="T1000" s="91"/>
      <c r="U1000" s="91"/>
      <c r="V1000" s="91"/>
      <c r="W1000" s="92">
        <v>2</v>
      </c>
      <c r="X1000" s="92"/>
      <c r="Y1000" s="92"/>
      <c r="Z1000" s="92"/>
      <c r="AA1000" s="93">
        <v>1</v>
      </c>
      <c r="AB1000" s="93"/>
      <c r="AC1000" s="93"/>
      <c r="AD1000" s="93"/>
      <c r="AE1000" s="90">
        <v>6</v>
      </c>
      <c r="AF1000" s="90"/>
      <c r="AG1000" s="90"/>
      <c r="AH1000" s="90"/>
      <c r="AI1000" s="94" t="s">
        <v>107</v>
      </c>
      <c r="AJ1000" s="94"/>
      <c r="AK1000" s="95"/>
    </row>
    <row r="1001" spans="2:37" s="42" customFormat="1" ht="20.100000000000001" customHeight="1" x14ac:dyDescent="0.4">
      <c r="B1001" s="61" t="s">
        <v>40</v>
      </c>
      <c r="C1001" s="96" t="s">
        <v>1643</v>
      </c>
      <c r="D1001" s="97"/>
      <c r="E1001" s="97"/>
      <c r="F1001" s="97"/>
      <c r="G1001" s="97"/>
      <c r="H1001" s="97"/>
      <c r="I1001" s="97"/>
      <c r="J1001" s="97"/>
      <c r="K1001" s="97"/>
      <c r="L1001" s="98" t="s">
        <v>1644</v>
      </c>
      <c r="M1001" s="98"/>
      <c r="N1001" s="98"/>
      <c r="O1001" s="98"/>
      <c r="P1001" s="98"/>
      <c r="Q1001" s="98"/>
      <c r="R1001" s="98"/>
      <c r="S1001" s="91" t="s">
        <v>100</v>
      </c>
      <c r="T1001" s="91"/>
      <c r="U1001" s="91"/>
      <c r="V1001" s="91"/>
      <c r="W1001" s="92">
        <v>1</v>
      </c>
      <c r="X1001" s="92"/>
      <c r="Y1001" s="92"/>
      <c r="Z1001" s="92"/>
      <c r="AA1001" s="93">
        <v>4</v>
      </c>
      <c r="AB1001" s="93"/>
      <c r="AC1001" s="93"/>
      <c r="AD1001" s="93"/>
      <c r="AE1001" s="90">
        <v>63</v>
      </c>
      <c r="AF1001" s="90"/>
      <c r="AG1001" s="90"/>
      <c r="AH1001" s="90"/>
      <c r="AI1001" s="94" t="s">
        <v>107</v>
      </c>
      <c r="AJ1001" s="94"/>
      <c r="AK1001" s="95"/>
    </row>
    <row r="1002" spans="2:37" s="42" customFormat="1" ht="20.100000000000001" customHeight="1" x14ac:dyDescent="0.4">
      <c r="B1002" s="61" t="s">
        <v>40</v>
      </c>
      <c r="C1002" s="96" t="s">
        <v>1645</v>
      </c>
      <c r="D1002" s="97"/>
      <c r="E1002" s="97"/>
      <c r="F1002" s="97"/>
      <c r="G1002" s="97"/>
      <c r="H1002" s="97"/>
      <c r="I1002" s="97"/>
      <c r="J1002" s="97"/>
      <c r="K1002" s="97"/>
      <c r="L1002" s="98" t="s">
        <v>1233</v>
      </c>
      <c r="M1002" s="98"/>
      <c r="N1002" s="98"/>
      <c r="O1002" s="98"/>
      <c r="P1002" s="98"/>
      <c r="Q1002" s="98"/>
      <c r="R1002" s="98"/>
      <c r="S1002" s="91" t="s">
        <v>100</v>
      </c>
      <c r="T1002" s="91"/>
      <c r="U1002" s="91"/>
      <c r="V1002" s="91"/>
      <c r="W1002" s="92">
        <v>1.5</v>
      </c>
      <c r="X1002" s="92"/>
      <c r="Y1002" s="92"/>
      <c r="Z1002" s="92"/>
      <c r="AA1002" s="93">
        <v>4</v>
      </c>
      <c r="AB1002" s="93"/>
      <c r="AC1002" s="93"/>
      <c r="AD1002" s="93"/>
      <c r="AE1002" s="90">
        <v>95</v>
      </c>
      <c r="AF1002" s="90"/>
      <c r="AG1002" s="90"/>
      <c r="AH1002" s="90"/>
      <c r="AI1002" s="94" t="s">
        <v>107</v>
      </c>
      <c r="AJ1002" s="94"/>
      <c r="AK1002" s="95"/>
    </row>
    <row r="1003" spans="2:37" s="42" customFormat="1" ht="20.100000000000001" customHeight="1" x14ac:dyDescent="0.4">
      <c r="B1003" s="61" t="s">
        <v>40</v>
      </c>
      <c r="C1003" s="96" t="s">
        <v>1646</v>
      </c>
      <c r="D1003" s="97"/>
      <c r="E1003" s="97"/>
      <c r="F1003" s="97"/>
      <c r="G1003" s="97"/>
      <c r="H1003" s="97"/>
      <c r="I1003" s="97"/>
      <c r="J1003" s="97"/>
      <c r="K1003" s="97"/>
      <c r="L1003" s="98" t="s">
        <v>1647</v>
      </c>
      <c r="M1003" s="98"/>
      <c r="N1003" s="98"/>
      <c r="O1003" s="98"/>
      <c r="P1003" s="98"/>
      <c r="Q1003" s="98"/>
      <c r="R1003" s="98"/>
      <c r="S1003" s="91" t="s">
        <v>100</v>
      </c>
      <c r="T1003" s="91"/>
      <c r="U1003" s="91"/>
      <c r="V1003" s="91"/>
      <c r="W1003" s="92">
        <v>2</v>
      </c>
      <c r="X1003" s="92"/>
      <c r="Y1003" s="92"/>
      <c r="Z1003" s="92"/>
      <c r="AA1003" s="93">
        <v>1</v>
      </c>
      <c r="AB1003" s="93"/>
      <c r="AC1003" s="93"/>
      <c r="AD1003" s="93"/>
      <c r="AE1003" s="90">
        <v>3</v>
      </c>
      <c r="AF1003" s="90"/>
      <c r="AG1003" s="90"/>
      <c r="AH1003" s="90"/>
      <c r="AI1003" s="94" t="s">
        <v>107</v>
      </c>
      <c r="AJ1003" s="94"/>
      <c r="AK1003" s="95"/>
    </row>
    <row r="1004" spans="2:37" s="42" customFormat="1" ht="20.100000000000001" customHeight="1" x14ac:dyDescent="0.4">
      <c r="B1004" s="61" t="s">
        <v>41</v>
      </c>
      <c r="C1004" s="96" t="s">
        <v>1648</v>
      </c>
      <c r="D1004" s="97"/>
      <c r="E1004" s="97"/>
      <c r="F1004" s="97"/>
      <c r="G1004" s="97"/>
      <c r="H1004" s="97"/>
      <c r="I1004" s="97"/>
      <c r="J1004" s="97"/>
      <c r="K1004" s="97"/>
      <c r="L1004" s="98" t="s">
        <v>1649</v>
      </c>
      <c r="M1004" s="98"/>
      <c r="N1004" s="98"/>
      <c r="O1004" s="98"/>
      <c r="P1004" s="98"/>
      <c r="Q1004" s="98"/>
      <c r="R1004" s="98"/>
      <c r="S1004" s="91" t="s">
        <v>100</v>
      </c>
      <c r="T1004" s="91"/>
      <c r="U1004" s="91"/>
      <c r="V1004" s="91"/>
      <c r="W1004" s="92">
        <v>3</v>
      </c>
      <c r="X1004" s="92"/>
      <c r="Y1004" s="92"/>
      <c r="Z1004" s="92"/>
      <c r="AA1004" s="93">
        <v>4</v>
      </c>
      <c r="AB1004" s="93"/>
      <c r="AC1004" s="93"/>
      <c r="AD1004" s="93"/>
      <c r="AE1004" s="90">
        <v>130</v>
      </c>
      <c r="AF1004" s="90"/>
      <c r="AG1004" s="90"/>
      <c r="AH1004" s="90"/>
      <c r="AI1004" s="94" t="s">
        <v>102</v>
      </c>
      <c r="AJ1004" s="94"/>
      <c r="AK1004" s="95"/>
    </row>
    <row r="1005" spans="2:37" s="42" customFormat="1" ht="20.100000000000001" customHeight="1" x14ac:dyDescent="0.4">
      <c r="B1005" s="61" t="s">
        <v>41</v>
      </c>
      <c r="C1005" s="96" t="s">
        <v>1650</v>
      </c>
      <c r="D1005" s="97"/>
      <c r="E1005" s="97"/>
      <c r="F1005" s="97"/>
      <c r="G1005" s="97"/>
      <c r="H1005" s="97"/>
      <c r="I1005" s="97"/>
      <c r="J1005" s="97"/>
      <c r="K1005" s="97"/>
      <c r="L1005" s="98" t="s">
        <v>1649</v>
      </c>
      <c r="M1005" s="98"/>
      <c r="N1005" s="98"/>
      <c r="O1005" s="98"/>
      <c r="P1005" s="98"/>
      <c r="Q1005" s="98"/>
      <c r="R1005" s="98"/>
      <c r="S1005" s="91" t="s">
        <v>100</v>
      </c>
      <c r="T1005" s="91"/>
      <c r="U1005" s="91"/>
      <c r="V1005" s="91"/>
      <c r="W1005" s="92">
        <v>2</v>
      </c>
      <c r="X1005" s="92"/>
      <c r="Y1005" s="92"/>
      <c r="Z1005" s="92"/>
      <c r="AA1005" s="93">
        <v>2</v>
      </c>
      <c r="AB1005" s="93"/>
      <c r="AC1005" s="93"/>
      <c r="AD1005" s="93"/>
      <c r="AE1005" s="90">
        <v>83</v>
      </c>
      <c r="AF1005" s="90"/>
      <c r="AG1005" s="90"/>
      <c r="AH1005" s="90"/>
      <c r="AI1005" s="94" t="s">
        <v>107</v>
      </c>
      <c r="AJ1005" s="94"/>
      <c r="AK1005" s="95"/>
    </row>
    <row r="1006" spans="2:37" s="42" customFormat="1" ht="20.100000000000001" customHeight="1" x14ac:dyDescent="0.4">
      <c r="B1006" s="61" t="s">
        <v>41</v>
      </c>
      <c r="C1006" s="96" t="s">
        <v>1651</v>
      </c>
      <c r="D1006" s="97"/>
      <c r="E1006" s="97"/>
      <c r="F1006" s="97"/>
      <c r="G1006" s="97"/>
      <c r="H1006" s="97"/>
      <c r="I1006" s="97"/>
      <c r="J1006" s="97"/>
      <c r="K1006" s="97"/>
      <c r="L1006" s="98" t="s">
        <v>1652</v>
      </c>
      <c r="M1006" s="98"/>
      <c r="N1006" s="98"/>
      <c r="O1006" s="98"/>
      <c r="P1006" s="98"/>
      <c r="Q1006" s="98"/>
      <c r="R1006" s="98"/>
      <c r="S1006" s="91" t="s">
        <v>100</v>
      </c>
      <c r="T1006" s="91"/>
      <c r="U1006" s="91"/>
      <c r="V1006" s="91"/>
      <c r="W1006" s="92">
        <v>2</v>
      </c>
      <c r="X1006" s="92"/>
      <c r="Y1006" s="92"/>
      <c r="Z1006" s="92"/>
      <c r="AA1006" s="93">
        <v>1</v>
      </c>
      <c r="AB1006" s="93"/>
      <c r="AC1006" s="93"/>
      <c r="AD1006" s="93"/>
      <c r="AE1006" s="90">
        <v>20</v>
      </c>
      <c r="AF1006" s="90"/>
      <c r="AG1006" s="90"/>
      <c r="AH1006" s="90"/>
      <c r="AI1006" s="94" t="s">
        <v>107</v>
      </c>
      <c r="AJ1006" s="94"/>
      <c r="AK1006" s="95"/>
    </row>
    <row r="1007" spans="2:37" s="42" customFormat="1" ht="20.100000000000001" customHeight="1" x14ac:dyDescent="0.4">
      <c r="B1007" s="61" t="s">
        <v>41</v>
      </c>
      <c r="C1007" s="96" t="s">
        <v>1653</v>
      </c>
      <c r="D1007" s="97"/>
      <c r="E1007" s="97"/>
      <c r="F1007" s="97"/>
      <c r="G1007" s="97"/>
      <c r="H1007" s="97"/>
      <c r="I1007" s="97"/>
      <c r="J1007" s="97"/>
      <c r="K1007" s="97"/>
      <c r="L1007" s="98" t="s">
        <v>1649</v>
      </c>
      <c r="M1007" s="98"/>
      <c r="N1007" s="98"/>
      <c r="O1007" s="98"/>
      <c r="P1007" s="98"/>
      <c r="Q1007" s="98"/>
      <c r="R1007" s="98"/>
      <c r="S1007" s="91" t="s">
        <v>100</v>
      </c>
      <c r="T1007" s="91"/>
      <c r="U1007" s="91"/>
      <c r="V1007" s="91"/>
      <c r="W1007" s="92">
        <v>3</v>
      </c>
      <c r="X1007" s="92"/>
      <c r="Y1007" s="92"/>
      <c r="Z1007" s="92"/>
      <c r="AA1007" s="93">
        <v>4</v>
      </c>
      <c r="AB1007" s="93"/>
      <c r="AC1007" s="93"/>
      <c r="AD1007" s="93"/>
      <c r="AE1007" s="90">
        <v>97</v>
      </c>
      <c r="AF1007" s="90"/>
      <c r="AG1007" s="90"/>
      <c r="AH1007" s="90"/>
      <c r="AI1007" s="94" t="s">
        <v>102</v>
      </c>
      <c r="AJ1007" s="94"/>
      <c r="AK1007" s="95"/>
    </row>
    <row r="1008" spans="2:37" s="42" customFormat="1" ht="20.100000000000001" customHeight="1" x14ac:dyDescent="0.4">
      <c r="B1008" s="61" t="s">
        <v>41</v>
      </c>
      <c r="C1008" s="96" t="s">
        <v>1654</v>
      </c>
      <c r="D1008" s="97"/>
      <c r="E1008" s="97"/>
      <c r="F1008" s="97"/>
      <c r="G1008" s="97"/>
      <c r="H1008" s="97"/>
      <c r="I1008" s="97"/>
      <c r="J1008" s="97"/>
      <c r="K1008" s="97"/>
      <c r="L1008" s="98" t="s">
        <v>1652</v>
      </c>
      <c r="M1008" s="98"/>
      <c r="N1008" s="98"/>
      <c r="O1008" s="98"/>
      <c r="P1008" s="98"/>
      <c r="Q1008" s="98"/>
      <c r="R1008" s="98"/>
      <c r="S1008" s="91" t="s">
        <v>100</v>
      </c>
      <c r="T1008" s="91"/>
      <c r="U1008" s="91"/>
      <c r="V1008" s="91"/>
      <c r="W1008" s="92">
        <v>1.5</v>
      </c>
      <c r="X1008" s="92"/>
      <c r="Y1008" s="92"/>
      <c r="Z1008" s="92"/>
      <c r="AA1008" s="93">
        <v>2</v>
      </c>
      <c r="AB1008" s="93"/>
      <c r="AC1008" s="93"/>
      <c r="AD1008" s="93"/>
      <c r="AE1008" s="90">
        <v>80</v>
      </c>
      <c r="AF1008" s="90"/>
      <c r="AG1008" s="90"/>
      <c r="AH1008" s="90"/>
      <c r="AI1008" s="94" t="s">
        <v>107</v>
      </c>
      <c r="AJ1008" s="94"/>
      <c r="AK1008" s="95"/>
    </row>
    <row r="1009" spans="2:37" s="42" customFormat="1" ht="20.100000000000001" customHeight="1" x14ac:dyDescent="0.4">
      <c r="B1009" s="61" t="s">
        <v>42</v>
      </c>
      <c r="C1009" s="96" t="s">
        <v>1658</v>
      </c>
      <c r="D1009" s="97"/>
      <c r="E1009" s="97"/>
      <c r="F1009" s="97"/>
      <c r="G1009" s="97"/>
      <c r="H1009" s="97"/>
      <c r="I1009" s="97"/>
      <c r="J1009" s="97"/>
      <c r="K1009" s="97"/>
      <c r="L1009" s="98" t="s">
        <v>1659</v>
      </c>
      <c r="M1009" s="98"/>
      <c r="N1009" s="98"/>
      <c r="O1009" s="98"/>
      <c r="P1009" s="98"/>
      <c r="Q1009" s="98"/>
      <c r="R1009" s="98"/>
      <c r="S1009" s="91" t="s">
        <v>100</v>
      </c>
      <c r="T1009" s="91"/>
      <c r="U1009" s="91"/>
      <c r="V1009" s="91"/>
      <c r="W1009" s="92">
        <v>6</v>
      </c>
      <c r="X1009" s="92"/>
      <c r="Y1009" s="92"/>
      <c r="Z1009" s="92"/>
      <c r="AA1009" s="93">
        <v>1</v>
      </c>
      <c r="AB1009" s="93"/>
      <c r="AC1009" s="93"/>
      <c r="AD1009" s="93"/>
      <c r="AE1009" s="90">
        <v>16</v>
      </c>
      <c r="AF1009" s="90"/>
      <c r="AG1009" s="90"/>
      <c r="AH1009" s="90"/>
      <c r="AI1009" s="94" t="s">
        <v>138</v>
      </c>
      <c r="AJ1009" s="94"/>
      <c r="AK1009" s="95"/>
    </row>
    <row r="1010" spans="2:37" s="42" customFormat="1" ht="20.100000000000001" customHeight="1" x14ac:dyDescent="0.4">
      <c r="B1010" s="61" t="s">
        <v>43</v>
      </c>
      <c r="C1010" s="96" t="s">
        <v>1660</v>
      </c>
      <c r="D1010" s="97"/>
      <c r="E1010" s="97"/>
      <c r="F1010" s="97"/>
      <c r="G1010" s="97"/>
      <c r="H1010" s="97"/>
      <c r="I1010" s="97"/>
      <c r="J1010" s="97"/>
      <c r="K1010" s="97"/>
      <c r="L1010" s="98" t="s">
        <v>1661</v>
      </c>
      <c r="M1010" s="98"/>
      <c r="N1010" s="98"/>
      <c r="O1010" s="98"/>
      <c r="P1010" s="98"/>
      <c r="Q1010" s="98"/>
      <c r="R1010" s="98"/>
      <c r="S1010" s="91" t="s">
        <v>100</v>
      </c>
      <c r="T1010" s="91"/>
      <c r="U1010" s="91"/>
      <c r="V1010" s="91"/>
      <c r="W1010" s="92">
        <v>3.5</v>
      </c>
      <c r="X1010" s="92"/>
      <c r="Y1010" s="92"/>
      <c r="Z1010" s="92"/>
      <c r="AA1010" s="93">
        <v>1</v>
      </c>
      <c r="AB1010" s="93"/>
      <c r="AC1010" s="93"/>
      <c r="AD1010" s="93"/>
      <c r="AE1010" s="90">
        <v>5</v>
      </c>
      <c r="AF1010" s="90"/>
      <c r="AG1010" s="90"/>
      <c r="AH1010" s="90"/>
      <c r="AI1010" s="94" t="s">
        <v>102</v>
      </c>
      <c r="AJ1010" s="94"/>
      <c r="AK1010" s="95"/>
    </row>
    <row r="1011" spans="2:37" s="42" customFormat="1" ht="20.100000000000001" customHeight="1" x14ac:dyDescent="0.4">
      <c r="B1011" s="61" t="s">
        <v>43</v>
      </c>
      <c r="C1011" s="96" t="s">
        <v>1662</v>
      </c>
      <c r="D1011" s="97"/>
      <c r="E1011" s="97"/>
      <c r="F1011" s="97"/>
      <c r="G1011" s="97"/>
      <c r="H1011" s="97"/>
      <c r="I1011" s="97"/>
      <c r="J1011" s="97"/>
      <c r="K1011" s="97"/>
      <c r="L1011" s="98" t="s">
        <v>1422</v>
      </c>
      <c r="M1011" s="98"/>
      <c r="N1011" s="98"/>
      <c r="O1011" s="98"/>
      <c r="P1011" s="98"/>
      <c r="Q1011" s="98"/>
      <c r="R1011" s="98"/>
      <c r="S1011" s="91" t="s">
        <v>100</v>
      </c>
      <c r="T1011" s="91"/>
      <c r="U1011" s="91"/>
      <c r="V1011" s="91"/>
      <c r="W1011" s="92">
        <v>3</v>
      </c>
      <c r="X1011" s="92"/>
      <c r="Y1011" s="92"/>
      <c r="Z1011" s="92"/>
      <c r="AA1011" s="93">
        <v>1</v>
      </c>
      <c r="AB1011" s="93"/>
      <c r="AC1011" s="93"/>
      <c r="AD1011" s="93"/>
      <c r="AE1011" s="90">
        <v>3</v>
      </c>
      <c r="AF1011" s="90"/>
      <c r="AG1011" s="90"/>
      <c r="AH1011" s="90"/>
      <c r="AI1011" s="94" t="s">
        <v>102</v>
      </c>
      <c r="AJ1011" s="94"/>
      <c r="AK1011" s="95"/>
    </row>
    <row r="1012" spans="2:37" s="42" customFormat="1" ht="20.100000000000001" customHeight="1" x14ac:dyDescent="0.4">
      <c r="B1012" s="61" t="s">
        <v>43</v>
      </c>
      <c r="C1012" s="96" t="s">
        <v>1663</v>
      </c>
      <c r="D1012" s="97"/>
      <c r="E1012" s="97"/>
      <c r="F1012" s="97"/>
      <c r="G1012" s="97"/>
      <c r="H1012" s="97"/>
      <c r="I1012" s="97"/>
      <c r="J1012" s="97"/>
      <c r="K1012" s="97"/>
      <c r="L1012" s="98" t="s">
        <v>1233</v>
      </c>
      <c r="M1012" s="98"/>
      <c r="N1012" s="98"/>
      <c r="O1012" s="98"/>
      <c r="P1012" s="98"/>
      <c r="Q1012" s="98"/>
      <c r="R1012" s="98"/>
      <c r="S1012" s="91" t="s">
        <v>100</v>
      </c>
      <c r="T1012" s="91"/>
      <c r="U1012" s="91"/>
      <c r="V1012" s="91"/>
      <c r="W1012" s="92">
        <v>2</v>
      </c>
      <c r="X1012" s="92"/>
      <c r="Y1012" s="92"/>
      <c r="Z1012" s="92"/>
      <c r="AA1012" s="93">
        <v>1</v>
      </c>
      <c r="AB1012" s="93"/>
      <c r="AC1012" s="93"/>
      <c r="AD1012" s="93"/>
      <c r="AE1012" s="90">
        <v>103</v>
      </c>
      <c r="AF1012" s="90"/>
      <c r="AG1012" s="90"/>
      <c r="AH1012" s="90"/>
      <c r="AI1012" s="94" t="s">
        <v>107</v>
      </c>
      <c r="AJ1012" s="94"/>
      <c r="AK1012" s="95"/>
    </row>
    <row r="1013" spans="2:37" s="42" customFormat="1" ht="20.100000000000001" customHeight="1" x14ac:dyDescent="0.4">
      <c r="B1013" s="61" t="s">
        <v>43</v>
      </c>
      <c r="C1013" s="96" t="s">
        <v>1664</v>
      </c>
      <c r="D1013" s="97"/>
      <c r="E1013" s="97"/>
      <c r="F1013" s="97"/>
      <c r="G1013" s="97"/>
      <c r="H1013" s="97"/>
      <c r="I1013" s="97"/>
      <c r="J1013" s="97"/>
      <c r="K1013" s="97"/>
      <c r="L1013" s="98" t="s">
        <v>1233</v>
      </c>
      <c r="M1013" s="98"/>
      <c r="N1013" s="98"/>
      <c r="O1013" s="98"/>
      <c r="P1013" s="98"/>
      <c r="Q1013" s="98"/>
      <c r="R1013" s="98"/>
      <c r="S1013" s="91" t="s">
        <v>100</v>
      </c>
      <c r="T1013" s="91"/>
      <c r="U1013" s="91"/>
      <c r="V1013" s="91"/>
      <c r="W1013" s="92">
        <v>1.5</v>
      </c>
      <c r="X1013" s="92"/>
      <c r="Y1013" s="92"/>
      <c r="Z1013" s="92"/>
      <c r="AA1013" s="93">
        <v>32</v>
      </c>
      <c r="AB1013" s="93"/>
      <c r="AC1013" s="93"/>
      <c r="AD1013" s="93"/>
      <c r="AE1013" s="90">
        <v>120</v>
      </c>
      <c r="AF1013" s="90"/>
      <c r="AG1013" s="90"/>
      <c r="AH1013" s="90"/>
      <c r="AI1013" s="94" t="s">
        <v>107</v>
      </c>
      <c r="AJ1013" s="94"/>
      <c r="AK1013" s="95"/>
    </row>
    <row r="1014" spans="2:37" s="42" customFormat="1" ht="20.100000000000001" customHeight="1" x14ac:dyDescent="0.4">
      <c r="B1014" s="61" t="s">
        <v>43</v>
      </c>
      <c r="C1014" s="96" t="s">
        <v>1665</v>
      </c>
      <c r="D1014" s="97"/>
      <c r="E1014" s="97"/>
      <c r="F1014" s="97"/>
      <c r="G1014" s="97"/>
      <c r="H1014" s="97"/>
      <c r="I1014" s="97"/>
      <c r="J1014" s="97"/>
      <c r="K1014" s="97"/>
      <c r="L1014" s="98" t="s">
        <v>1431</v>
      </c>
      <c r="M1014" s="98"/>
      <c r="N1014" s="98"/>
      <c r="O1014" s="98"/>
      <c r="P1014" s="98"/>
      <c r="Q1014" s="98"/>
      <c r="R1014" s="98"/>
      <c r="S1014" s="91" t="s">
        <v>100</v>
      </c>
      <c r="T1014" s="91"/>
      <c r="U1014" s="91"/>
      <c r="V1014" s="91"/>
      <c r="W1014" s="92">
        <v>3</v>
      </c>
      <c r="X1014" s="92"/>
      <c r="Y1014" s="92"/>
      <c r="Z1014" s="92"/>
      <c r="AA1014" s="93">
        <v>2</v>
      </c>
      <c r="AB1014" s="93"/>
      <c r="AC1014" s="93"/>
      <c r="AD1014" s="93"/>
      <c r="AE1014" s="90">
        <v>15</v>
      </c>
      <c r="AF1014" s="90"/>
      <c r="AG1014" s="90"/>
      <c r="AH1014" s="90"/>
      <c r="AI1014" s="94" t="s">
        <v>102</v>
      </c>
      <c r="AJ1014" s="94"/>
      <c r="AK1014" s="95"/>
    </row>
    <row r="1015" spans="2:37" s="42" customFormat="1" ht="20.100000000000001" customHeight="1" x14ac:dyDescent="0.4">
      <c r="B1015" s="61" t="s">
        <v>43</v>
      </c>
      <c r="C1015" s="96" t="s">
        <v>1666</v>
      </c>
      <c r="D1015" s="97"/>
      <c r="E1015" s="97"/>
      <c r="F1015" s="97"/>
      <c r="G1015" s="97"/>
      <c r="H1015" s="97"/>
      <c r="I1015" s="97"/>
      <c r="J1015" s="97"/>
      <c r="K1015" s="97"/>
      <c r="L1015" s="98" t="s">
        <v>1667</v>
      </c>
      <c r="M1015" s="98"/>
      <c r="N1015" s="98"/>
      <c r="O1015" s="98"/>
      <c r="P1015" s="98"/>
      <c r="Q1015" s="98"/>
      <c r="R1015" s="98"/>
      <c r="S1015" s="91" t="s">
        <v>100</v>
      </c>
      <c r="T1015" s="91"/>
      <c r="U1015" s="91"/>
      <c r="V1015" s="91"/>
      <c r="W1015" s="92">
        <v>1.5</v>
      </c>
      <c r="X1015" s="92"/>
      <c r="Y1015" s="92"/>
      <c r="Z1015" s="92"/>
      <c r="AA1015" s="93">
        <v>1</v>
      </c>
      <c r="AB1015" s="93"/>
      <c r="AC1015" s="93"/>
      <c r="AD1015" s="93"/>
      <c r="AE1015" s="90">
        <v>20</v>
      </c>
      <c r="AF1015" s="90"/>
      <c r="AG1015" s="90"/>
      <c r="AH1015" s="90"/>
      <c r="AI1015" s="94" t="s">
        <v>102</v>
      </c>
      <c r="AJ1015" s="94"/>
      <c r="AK1015" s="95"/>
    </row>
    <row r="1016" spans="2:37" s="42" customFormat="1" ht="20.100000000000001" customHeight="1" x14ac:dyDescent="0.4">
      <c r="B1016" s="61" t="s">
        <v>43</v>
      </c>
      <c r="C1016" s="96" t="s">
        <v>1668</v>
      </c>
      <c r="D1016" s="97"/>
      <c r="E1016" s="97"/>
      <c r="F1016" s="97"/>
      <c r="G1016" s="97"/>
      <c r="H1016" s="97"/>
      <c r="I1016" s="97"/>
      <c r="J1016" s="97"/>
      <c r="K1016" s="97"/>
      <c r="L1016" s="98" t="s">
        <v>1233</v>
      </c>
      <c r="M1016" s="98"/>
      <c r="N1016" s="98"/>
      <c r="O1016" s="98"/>
      <c r="P1016" s="98"/>
      <c r="Q1016" s="98"/>
      <c r="R1016" s="98"/>
      <c r="S1016" s="91" t="s">
        <v>100</v>
      </c>
      <c r="T1016" s="91"/>
      <c r="U1016" s="91"/>
      <c r="V1016" s="91"/>
      <c r="W1016" s="92">
        <v>2</v>
      </c>
      <c r="X1016" s="92"/>
      <c r="Y1016" s="92"/>
      <c r="Z1016" s="92"/>
      <c r="AA1016" s="93">
        <v>1</v>
      </c>
      <c r="AB1016" s="93"/>
      <c r="AC1016" s="93"/>
      <c r="AD1016" s="93"/>
      <c r="AE1016" s="90">
        <v>22</v>
      </c>
      <c r="AF1016" s="90"/>
      <c r="AG1016" s="90"/>
      <c r="AH1016" s="90"/>
      <c r="AI1016" s="94" t="s">
        <v>107</v>
      </c>
      <c r="AJ1016" s="94"/>
      <c r="AK1016" s="95"/>
    </row>
    <row r="1017" spans="2:37" s="42" customFormat="1" ht="20.100000000000001" customHeight="1" x14ac:dyDescent="0.4">
      <c r="B1017" s="61" t="s">
        <v>44</v>
      </c>
      <c r="C1017" s="96" t="s">
        <v>1670</v>
      </c>
      <c r="D1017" s="97"/>
      <c r="E1017" s="97"/>
      <c r="F1017" s="97"/>
      <c r="G1017" s="97"/>
      <c r="H1017" s="97"/>
      <c r="I1017" s="97"/>
      <c r="J1017" s="97"/>
      <c r="K1017" s="97"/>
      <c r="L1017" s="98" t="s">
        <v>1671</v>
      </c>
      <c r="M1017" s="98"/>
      <c r="N1017" s="98"/>
      <c r="O1017" s="98"/>
      <c r="P1017" s="98"/>
      <c r="Q1017" s="98"/>
      <c r="R1017" s="98"/>
      <c r="S1017" s="91" t="s">
        <v>100</v>
      </c>
      <c r="T1017" s="91"/>
      <c r="U1017" s="91"/>
      <c r="V1017" s="91"/>
      <c r="W1017" s="92">
        <v>2</v>
      </c>
      <c r="X1017" s="92"/>
      <c r="Y1017" s="92"/>
      <c r="Z1017" s="92"/>
      <c r="AA1017" s="93">
        <v>4</v>
      </c>
      <c r="AB1017" s="93"/>
      <c r="AC1017" s="93"/>
      <c r="AD1017" s="93"/>
      <c r="AE1017" s="90">
        <v>290</v>
      </c>
      <c r="AF1017" s="90"/>
      <c r="AG1017" s="90"/>
      <c r="AH1017" s="90"/>
      <c r="AI1017" s="94" t="s">
        <v>107</v>
      </c>
      <c r="AJ1017" s="94"/>
      <c r="AK1017" s="95"/>
    </row>
    <row r="1018" spans="2:37" s="42" customFormat="1" ht="20.100000000000001" customHeight="1" x14ac:dyDescent="0.4">
      <c r="B1018" s="61" t="s">
        <v>44</v>
      </c>
      <c r="C1018" s="96" t="s">
        <v>1672</v>
      </c>
      <c r="D1018" s="97"/>
      <c r="E1018" s="97"/>
      <c r="F1018" s="97"/>
      <c r="G1018" s="97"/>
      <c r="H1018" s="97"/>
      <c r="I1018" s="97"/>
      <c r="J1018" s="97"/>
      <c r="K1018" s="97"/>
      <c r="L1018" s="98" t="s">
        <v>1671</v>
      </c>
      <c r="M1018" s="98"/>
      <c r="N1018" s="98"/>
      <c r="O1018" s="98"/>
      <c r="P1018" s="98"/>
      <c r="Q1018" s="98"/>
      <c r="R1018" s="98"/>
      <c r="S1018" s="91" t="s">
        <v>100</v>
      </c>
      <c r="T1018" s="91"/>
      <c r="U1018" s="91"/>
      <c r="V1018" s="91"/>
      <c r="W1018" s="92">
        <v>1.5</v>
      </c>
      <c r="X1018" s="92"/>
      <c r="Y1018" s="92"/>
      <c r="Z1018" s="92"/>
      <c r="AA1018" s="93">
        <v>4</v>
      </c>
      <c r="AB1018" s="93"/>
      <c r="AC1018" s="93"/>
      <c r="AD1018" s="93"/>
      <c r="AE1018" s="90">
        <v>286</v>
      </c>
      <c r="AF1018" s="90"/>
      <c r="AG1018" s="90"/>
      <c r="AH1018" s="90"/>
      <c r="AI1018" s="94" t="s">
        <v>107</v>
      </c>
      <c r="AJ1018" s="94"/>
      <c r="AK1018" s="95"/>
    </row>
    <row r="1019" spans="2:37" s="42" customFormat="1" ht="20.100000000000001" customHeight="1" x14ac:dyDescent="0.4">
      <c r="B1019" s="61" t="s">
        <v>44</v>
      </c>
      <c r="C1019" s="96" t="s">
        <v>1490</v>
      </c>
      <c r="D1019" s="97"/>
      <c r="E1019" s="97"/>
      <c r="F1019" s="97"/>
      <c r="G1019" s="97"/>
      <c r="H1019" s="97"/>
      <c r="I1019" s="97"/>
      <c r="J1019" s="97"/>
      <c r="K1019" s="97"/>
      <c r="L1019" s="98" t="s">
        <v>1671</v>
      </c>
      <c r="M1019" s="98"/>
      <c r="N1019" s="98"/>
      <c r="O1019" s="98"/>
      <c r="P1019" s="98"/>
      <c r="Q1019" s="98"/>
      <c r="R1019" s="98"/>
      <c r="S1019" s="91" t="s">
        <v>100</v>
      </c>
      <c r="T1019" s="91"/>
      <c r="U1019" s="91"/>
      <c r="V1019" s="91"/>
      <c r="W1019" s="92">
        <v>1.5</v>
      </c>
      <c r="X1019" s="92"/>
      <c r="Y1019" s="92"/>
      <c r="Z1019" s="92"/>
      <c r="AA1019" s="93">
        <v>4</v>
      </c>
      <c r="AB1019" s="93"/>
      <c r="AC1019" s="93"/>
      <c r="AD1019" s="93"/>
      <c r="AE1019" s="90">
        <v>274</v>
      </c>
      <c r="AF1019" s="90"/>
      <c r="AG1019" s="90"/>
      <c r="AH1019" s="90"/>
      <c r="AI1019" s="94" t="s">
        <v>107</v>
      </c>
      <c r="AJ1019" s="94"/>
      <c r="AK1019" s="95"/>
    </row>
    <row r="1020" spans="2:37" s="42" customFormat="1" ht="20.100000000000001" customHeight="1" x14ac:dyDescent="0.4">
      <c r="B1020" s="61" t="s">
        <v>45</v>
      </c>
      <c r="C1020" s="96" t="s">
        <v>1676</v>
      </c>
      <c r="D1020" s="97"/>
      <c r="E1020" s="97"/>
      <c r="F1020" s="97"/>
      <c r="G1020" s="97"/>
      <c r="H1020" s="97"/>
      <c r="I1020" s="97"/>
      <c r="J1020" s="97"/>
      <c r="K1020" s="97"/>
      <c r="L1020" s="98" t="s">
        <v>1677</v>
      </c>
      <c r="M1020" s="98"/>
      <c r="N1020" s="98"/>
      <c r="O1020" s="98"/>
      <c r="P1020" s="98"/>
      <c r="Q1020" s="98"/>
      <c r="R1020" s="98"/>
      <c r="S1020" s="91" t="s">
        <v>100</v>
      </c>
      <c r="T1020" s="91"/>
      <c r="U1020" s="91"/>
      <c r="V1020" s="91"/>
      <c r="W1020" s="92">
        <v>7</v>
      </c>
      <c r="X1020" s="92"/>
      <c r="Y1020" s="92"/>
      <c r="Z1020" s="92"/>
      <c r="AA1020" s="93">
        <v>1</v>
      </c>
      <c r="AB1020" s="93"/>
      <c r="AC1020" s="93"/>
      <c r="AD1020" s="93"/>
      <c r="AE1020" s="90">
        <v>8</v>
      </c>
      <c r="AF1020" s="90"/>
      <c r="AG1020" s="90"/>
      <c r="AH1020" s="90"/>
      <c r="AI1020" s="94" t="s">
        <v>107</v>
      </c>
      <c r="AJ1020" s="94"/>
      <c r="AK1020" s="95"/>
    </row>
    <row r="1021" spans="2:37" s="42" customFormat="1" ht="20.100000000000001" customHeight="1" x14ac:dyDescent="0.4">
      <c r="B1021" s="61" t="s">
        <v>45</v>
      </c>
      <c r="C1021" s="96" t="s">
        <v>1678</v>
      </c>
      <c r="D1021" s="97"/>
      <c r="E1021" s="97"/>
      <c r="F1021" s="97"/>
      <c r="G1021" s="97"/>
      <c r="H1021" s="97"/>
      <c r="I1021" s="97"/>
      <c r="J1021" s="97"/>
      <c r="K1021" s="97"/>
      <c r="L1021" s="98" t="s">
        <v>1562</v>
      </c>
      <c r="M1021" s="98"/>
      <c r="N1021" s="98"/>
      <c r="O1021" s="98"/>
      <c r="P1021" s="98"/>
      <c r="Q1021" s="98"/>
      <c r="R1021" s="98"/>
      <c r="S1021" s="91" t="s">
        <v>100</v>
      </c>
      <c r="T1021" s="91"/>
      <c r="U1021" s="91"/>
      <c r="V1021" s="91"/>
      <c r="W1021" s="92">
        <v>2</v>
      </c>
      <c r="X1021" s="92"/>
      <c r="Y1021" s="92"/>
      <c r="Z1021" s="92"/>
      <c r="AA1021" s="93">
        <v>5</v>
      </c>
      <c r="AB1021" s="93"/>
      <c r="AC1021" s="93"/>
      <c r="AD1021" s="93"/>
      <c r="AE1021" s="90">
        <v>85</v>
      </c>
      <c r="AF1021" s="90"/>
      <c r="AG1021" s="90"/>
      <c r="AH1021" s="90"/>
      <c r="AI1021" s="94" t="s">
        <v>107</v>
      </c>
      <c r="AJ1021" s="94"/>
      <c r="AK1021" s="95"/>
    </row>
    <row r="1022" spans="2:37" s="42" customFormat="1" ht="20.100000000000001" customHeight="1" x14ac:dyDescent="0.4">
      <c r="B1022" s="61" t="s">
        <v>45</v>
      </c>
      <c r="C1022" s="96" t="s">
        <v>1679</v>
      </c>
      <c r="D1022" s="97"/>
      <c r="E1022" s="97"/>
      <c r="F1022" s="97"/>
      <c r="G1022" s="97"/>
      <c r="H1022" s="97"/>
      <c r="I1022" s="97"/>
      <c r="J1022" s="97"/>
      <c r="K1022" s="97"/>
      <c r="L1022" s="98" t="s">
        <v>1233</v>
      </c>
      <c r="M1022" s="98"/>
      <c r="N1022" s="98"/>
      <c r="O1022" s="98"/>
      <c r="P1022" s="98"/>
      <c r="Q1022" s="98"/>
      <c r="R1022" s="98"/>
      <c r="S1022" s="91" t="s">
        <v>100</v>
      </c>
      <c r="T1022" s="91"/>
      <c r="U1022" s="91"/>
      <c r="V1022" s="91"/>
      <c r="W1022" s="92">
        <v>2</v>
      </c>
      <c r="X1022" s="92"/>
      <c r="Y1022" s="92"/>
      <c r="Z1022" s="92"/>
      <c r="AA1022" s="93">
        <v>5</v>
      </c>
      <c r="AB1022" s="93"/>
      <c r="AC1022" s="93"/>
      <c r="AD1022" s="93"/>
      <c r="AE1022" s="90">
        <v>85</v>
      </c>
      <c r="AF1022" s="90"/>
      <c r="AG1022" s="90"/>
      <c r="AH1022" s="90"/>
      <c r="AI1022" s="94" t="s">
        <v>107</v>
      </c>
      <c r="AJ1022" s="94"/>
      <c r="AK1022" s="95"/>
    </row>
    <row r="1023" spans="2:37" s="42" customFormat="1" ht="20.100000000000001" customHeight="1" x14ac:dyDescent="0.4">
      <c r="B1023" s="61" t="s">
        <v>45</v>
      </c>
      <c r="C1023" s="96" t="s">
        <v>1680</v>
      </c>
      <c r="D1023" s="97"/>
      <c r="E1023" s="97"/>
      <c r="F1023" s="97"/>
      <c r="G1023" s="97"/>
      <c r="H1023" s="97"/>
      <c r="I1023" s="97"/>
      <c r="J1023" s="97"/>
      <c r="K1023" s="97"/>
      <c r="L1023" s="98" t="s">
        <v>1233</v>
      </c>
      <c r="M1023" s="98"/>
      <c r="N1023" s="98"/>
      <c r="O1023" s="98"/>
      <c r="P1023" s="98"/>
      <c r="Q1023" s="98"/>
      <c r="R1023" s="98"/>
      <c r="S1023" s="91" t="s">
        <v>100</v>
      </c>
      <c r="T1023" s="91"/>
      <c r="U1023" s="91"/>
      <c r="V1023" s="91"/>
      <c r="W1023" s="92">
        <v>1.5</v>
      </c>
      <c r="X1023" s="92"/>
      <c r="Y1023" s="92"/>
      <c r="Z1023" s="92"/>
      <c r="AA1023" s="93">
        <v>1</v>
      </c>
      <c r="AB1023" s="93"/>
      <c r="AC1023" s="93"/>
      <c r="AD1023" s="93"/>
      <c r="AE1023" s="90">
        <v>86</v>
      </c>
      <c r="AF1023" s="90"/>
      <c r="AG1023" s="90"/>
      <c r="AH1023" s="90"/>
      <c r="AI1023" s="94" t="s">
        <v>107</v>
      </c>
      <c r="AJ1023" s="94"/>
      <c r="AK1023" s="95"/>
    </row>
    <row r="1024" spans="2:37" s="42" customFormat="1" ht="20.100000000000001" customHeight="1" x14ac:dyDescent="0.4">
      <c r="B1024" s="61" t="s">
        <v>45</v>
      </c>
      <c r="C1024" s="96" t="s">
        <v>1507</v>
      </c>
      <c r="D1024" s="97"/>
      <c r="E1024" s="97"/>
      <c r="F1024" s="97"/>
      <c r="G1024" s="97"/>
      <c r="H1024" s="97"/>
      <c r="I1024" s="97"/>
      <c r="J1024" s="97"/>
      <c r="K1024" s="97"/>
      <c r="L1024" s="98" t="s">
        <v>1233</v>
      </c>
      <c r="M1024" s="98"/>
      <c r="N1024" s="98"/>
      <c r="O1024" s="98"/>
      <c r="P1024" s="98"/>
      <c r="Q1024" s="98"/>
      <c r="R1024" s="98"/>
      <c r="S1024" s="91" t="s">
        <v>100</v>
      </c>
      <c r="T1024" s="91"/>
      <c r="U1024" s="91"/>
      <c r="V1024" s="91"/>
      <c r="W1024" s="92">
        <v>2</v>
      </c>
      <c r="X1024" s="92"/>
      <c r="Y1024" s="92"/>
      <c r="Z1024" s="92"/>
      <c r="AA1024" s="93">
        <v>1</v>
      </c>
      <c r="AB1024" s="93"/>
      <c r="AC1024" s="93"/>
      <c r="AD1024" s="93"/>
      <c r="AE1024" s="90">
        <v>51</v>
      </c>
      <c r="AF1024" s="90"/>
      <c r="AG1024" s="90"/>
      <c r="AH1024" s="90"/>
      <c r="AI1024" s="94" t="s">
        <v>107</v>
      </c>
      <c r="AJ1024" s="94"/>
      <c r="AK1024" s="95"/>
    </row>
    <row r="1025" spans="2:37" s="42" customFormat="1" ht="20.100000000000001" customHeight="1" x14ac:dyDescent="0.4">
      <c r="B1025" s="61" t="s">
        <v>45</v>
      </c>
      <c r="C1025" s="96" t="s">
        <v>1681</v>
      </c>
      <c r="D1025" s="97"/>
      <c r="E1025" s="97"/>
      <c r="F1025" s="97"/>
      <c r="G1025" s="97"/>
      <c r="H1025" s="97"/>
      <c r="I1025" s="97"/>
      <c r="J1025" s="97"/>
      <c r="K1025" s="97"/>
      <c r="L1025" s="98" t="s">
        <v>1233</v>
      </c>
      <c r="M1025" s="98"/>
      <c r="N1025" s="98"/>
      <c r="O1025" s="98"/>
      <c r="P1025" s="98"/>
      <c r="Q1025" s="98"/>
      <c r="R1025" s="98"/>
      <c r="S1025" s="91" t="s">
        <v>100</v>
      </c>
      <c r="T1025" s="91"/>
      <c r="U1025" s="91"/>
      <c r="V1025" s="91"/>
      <c r="W1025" s="92">
        <v>1.5</v>
      </c>
      <c r="X1025" s="92"/>
      <c r="Y1025" s="92"/>
      <c r="Z1025" s="92"/>
      <c r="AA1025" s="93">
        <v>1</v>
      </c>
      <c r="AB1025" s="93"/>
      <c r="AC1025" s="93"/>
      <c r="AD1025" s="93"/>
      <c r="AE1025" s="90">
        <v>104</v>
      </c>
      <c r="AF1025" s="90"/>
      <c r="AG1025" s="90"/>
      <c r="AH1025" s="90"/>
      <c r="AI1025" s="94" t="s">
        <v>107</v>
      </c>
      <c r="AJ1025" s="94"/>
      <c r="AK1025" s="95"/>
    </row>
    <row r="1026" spans="2:37" s="42" customFormat="1" ht="20.100000000000001" customHeight="1" x14ac:dyDescent="0.4">
      <c r="B1026" s="61" t="s">
        <v>46</v>
      </c>
      <c r="C1026" s="96" t="s">
        <v>1684</v>
      </c>
      <c r="D1026" s="97"/>
      <c r="E1026" s="97"/>
      <c r="F1026" s="97"/>
      <c r="G1026" s="97"/>
      <c r="H1026" s="97"/>
      <c r="I1026" s="97"/>
      <c r="J1026" s="97"/>
      <c r="K1026" s="97"/>
      <c r="L1026" s="98" t="s">
        <v>1685</v>
      </c>
      <c r="M1026" s="98"/>
      <c r="N1026" s="98"/>
      <c r="O1026" s="98"/>
      <c r="P1026" s="98"/>
      <c r="Q1026" s="98"/>
      <c r="R1026" s="98"/>
      <c r="S1026" s="91" t="s">
        <v>100</v>
      </c>
      <c r="T1026" s="91"/>
      <c r="U1026" s="91"/>
      <c r="V1026" s="91"/>
      <c r="W1026" s="92">
        <v>2.5</v>
      </c>
      <c r="X1026" s="92"/>
      <c r="Y1026" s="92"/>
      <c r="Z1026" s="92"/>
      <c r="AA1026" s="93">
        <v>1</v>
      </c>
      <c r="AB1026" s="93"/>
      <c r="AC1026" s="93"/>
      <c r="AD1026" s="93"/>
      <c r="AE1026" s="90">
        <v>25</v>
      </c>
      <c r="AF1026" s="90"/>
      <c r="AG1026" s="90"/>
      <c r="AH1026" s="90"/>
      <c r="AI1026" s="94" t="s">
        <v>107</v>
      </c>
      <c r="AJ1026" s="94"/>
      <c r="AK1026" s="95"/>
    </row>
    <row r="1027" spans="2:37" s="42" customFormat="1" ht="20.100000000000001" customHeight="1" x14ac:dyDescent="0.4">
      <c r="B1027" s="61" t="s">
        <v>46</v>
      </c>
      <c r="C1027" s="96" t="s">
        <v>1686</v>
      </c>
      <c r="D1027" s="97"/>
      <c r="E1027" s="97"/>
      <c r="F1027" s="97"/>
      <c r="G1027" s="97"/>
      <c r="H1027" s="97"/>
      <c r="I1027" s="97"/>
      <c r="J1027" s="97"/>
      <c r="K1027" s="97"/>
      <c r="L1027" s="98" t="s">
        <v>1685</v>
      </c>
      <c r="M1027" s="98"/>
      <c r="N1027" s="98"/>
      <c r="O1027" s="98"/>
      <c r="P1027" s="98"/>
      <c r="Q1027" s="98"/>
      <c r="R1027" s="98"/>
      <c r="S1027" s="91" t="s">
        <v>100</v>
      </c>
      <c r="T1027" s="91"/>
      <c r="U1027" s="91"/>
      <c r="V1027" s="91"/>
      <c r="W1027" s="92">
        <v>3.5</v>
      </c>
      <c r="X1027" s="92"/>
      <c r="Y1027" s="92"/>
      <c r="Z1027" s="92"/>
      <c r="AA1027" s="93">
        <v>1</v>
      </c>
      <c r="AB1027" s="93"/>
      <c r="AC1027" s="93"/>
      <c r="AD1027" s="93"/>
      <c r="AE1027" s="90">
        <v>13</v>
      </c>
      <c r="AF1027" s="90"/>
      <c r="AG1027" s="90"/>
      <c r="AH1027" s="90"/>
      <c r="AI1027" s="94" t="s">
        <v>107</v>
      </c>
      <c r="AJ1027" s="94"/>
      <c r="AK1027" s="95"/>
    </row>
    <row r="1028" spans="2:37" s="42" customFormat="1" ht="20.100000000000001" customHeight="1" x14ac:dyDescent="0.4">
      <c r="B1028" s="61" t="s">
        <v>46</v>
      </c>
      <c r="C1028" s="96" t="s">
        <v>1687</v>
      </c>
      <c r="D1028" s="97"/>
      <c r="E1028" s="97"/>
      <c r="F1028" s="97"/>
      <c r="G1028" s="97"/>
      <c r="H1028" s="97"/>
      <c r="I1028" s="97"/>
      <c r="J1028" s="97"/>
      <c r="K1028" s="97"/>
      <c r="L1028" s="98" t="s">
        <v>1685</v>
      </c>
      <c r="M1028" s="98"/>
      <c r="N1028" s="98"/>
      <c r="O1028" s="98"/>
      <c r="P1028" s="98"/>
      <c r="Q1028" s="98"/>
      <c r="R1028" s="98"/>
      <c r="S1028" s="91" t="s">
        <v>100</v>
      </c>
      <c r="T1028" s="91"/>
      <c r="U1028" s="91"/>
      <c r="V1028" s="91"/>
      <c r="W1028" s="92">
        <v>2.5</v>
      </c>
      <c r="X1028" s="92"/>
      <c r="Y1028" s="92"/>
      <c r="Z1028" s="92"/>
      <c r="AA1028" s="93">
        <v>1</v>
      </c>
      <c r="AB1028" s="93"/>
      <c r="AC1028" s="93"/>
      <c r="AD1028" s="93"/>
      <c r="AE1028" s="90">
        <v>135</v>
      </c>
      <c r="AF1028" s="90"/>
      <c r="AG1028" s="90"/>
      <c r="AH1028" s="90"/>
      <c r="AI1028" s="94" t="s">
        <v>107</v>
      </c>
      <c r="AJ1028" s="94"/>
      <c r="AK1028" s="95"/>
    </row>
    <row r="1029" spans="2:37" s="42" customFormat="1" ht="20.100000000000001" customHeight="1" x14ac:dyDescent="0.4">
      <c r="B1029" s="61" t="s">
        <v>46</v>
      </c>
      <c r="C1029" s="96" t="s">
        <v>1688</v>
      </c>
      <c r="D1029" s="97"/>
      <c r="E1029" s="97"/>
      <c r="F1029" s="97"/>
      <c r="G1029" s="97"/>
      <c r="H1029" s="97"/>
      <c r="I1029" s="97"/>
      <c r="J1029" s="97"/>
      <c r="K1029" s="97"/>
      <c r="L1029" s="98" t="s">
        <v>1685</v>
      </c>
      <c r="M1029" s="98"/>
      <c r="N1029" s="98"/>
      <c r="O1029" s="98"/>
      <c r="P1029" s="98"/>
      <c r="Q1029" s="98"/>
      <c r="R1029" s="98"/>
      <c r="S1029" s="91" t="s">
        <v>100</v>
      </c>
      <c r="T1029" s="91"/>
      <c r="U1029" s="91"/>
      <c r="V1029" s="91"/>
      <c r="W1029" s="92">
        <v>1</v>
      </c>
      <c r="X1029" s="92"/>
      <c r="Y1029" s="92"/>
      <c r="Z1029" s="92"/>
      <c r="AA1029" s="93">
        <v>1</v>
      </c>
      <c r="AB1029" s="93"/>
      <c r="AC1029" s="93"/>
      <c r="AD1029" s="93"/>
      <c r="AE1029" s="90">
        <v>4</v>
      </c>
      <c r="AF1029" s="90"/>
      <c r="AG1029" s="90"/>
      <c r="AH1029" s="90"/>
      <c r="AI1029" s="94" t="s">
        <v>107</v>
      </c>
      <c r="AJ1029" s="94"/>
      <c r="AK1029" s="95"/>
    </row>
    <row r="1030" spans="2:37" s="42" customFormat="1" ht="20.100000000000001" customHeight="1" x14ac:dyDescent="0.4">
      <c r="B1030" s="61" t="s">
        <v>46</v>
      </c>
      <c r="C1030" s="96" t="s">
        <v>1689</v>
      </c>
      <c r="D1030" s="97"/>
      <c r="E1030" s="97"/>
      <c r="F1030" s="97"/>
      <c r="G1030" s="97"/>
      <c r="H1030" s="97"/>
      <c r="I1030" s="97"/>
      <c r="J1030" s="97"/>
      <c r="K1030" s="97"/>
      <c r="L1030" s="98" t="s">
        <v>1685</v>
      </c>
      <c r="M1030" s="98"/>
      <c r="N1030" s="98"/>
      <c r="O1030" s="98"/>
      <c r="P1030" s="98"/>
      <c r="Q1030" s="98"/>
      <c r="R1030" s="98"/>
      <c r="S1030" s="91" t="s">
        <v>100</v>
      </c>
      <c r="T1030" s="91"/>
      <c r="U1030" s="91"/>
      <c r="V1030" s="91"/>
      <c r="W1030" s="92">
        <v>1</v>
      </c>
      <c r="X1030" s="92"/>
      <c r="Y1030" s="92"/>
      <c r="Z1030" s="92"/>
      <c r="AA1030" s="93">
        <v>1</v>
      </c>
      <c r="AB1030" s="93"/>
      <c r="AC1030" s="93"/>
      <c r="AD1030" s="93"/>
      <c r="AE1030" s="90">
        <v>11</v>
      </c>
      <c r="AF1030" s="90"/>
      <c r="AG1030" s="90"/>
      <c r="AH1030" s="90"/>
      <c r="AI1030" s="94" t="s">
        <v>107</v>
      </c>
      <c r="AJ1030" s="94"/>
      <c r="AK1030" s="95"/>
    </row>
    <row r="1031" spans="2:37" s="42" customFormat="1" ht="20.100000000000001" customHeight="1" x14ac:dyDescent="0.4">
      <c r="B1031" s="61" t="s">
        <v>46</v>
      </c>
      <c r="C1031" s="96" t="s">
        <v>1690</v>
      </c>
      <c r="D1031" s="97"/>
      <c r="E1031" s="97"/>
      <c r="F1031" s="97"/>
      <c r="G1031" s="97"/>
      <c r="H1031" s="97"/>
      <c r="I1031" s="97"/>
      <c r="J1031" s="97"/>
      <c r="K1031" s="97"/>
      <c r="L1031" s="98" t="s">
        <v>1685</v>
      </c>
      <c r="M1031" s="98"/>
      <c r="N1031" s="98"/>
      <c r="O1031" s="98"/>
      <c r="P1031" s="98"/>
      <c r="Q1031" s="98"/>
      <c r="R1031" s="98"/>
      <c r="S1031" s="91" t="s">
        <v>100</v>
      </c>
      <c r="T1031" s="91"/>
      <c r="U1031" s="91"/>
      <c r="V1031" s="91"/>
      <c r="W1031" s="92">
        <v>1</v>
      </c>
      <c r="X1031" s="92"/>
      <c r="Y1031" s="92"/>
      <c r="Z1031" s="92"/>
      <c r="AA1031" s="93">
        <v>1</v>
      </c>
      <c r="AB1031" s="93"/>
      <c r="AC1031" s="93"/>
      <c r="AD1031" s="93"/>
      <c r="AE1031" s="90">
        <v>8</v>
      </c>
      <c r="AF1031" s="90"/>
      <c r="AG1031" s="90"/>
      <c r="AH1031" s="90"/>
      <c r="AI1031" s="94" t="s">
        <v>107</v>
      </c>
      <c r="AJ1031" s="94"/>
      <c r="AK1031" s="95"/>
    </row>
    <row r="1032" spans="2:37" s="42" customFormat="1" ht="20.100000000000001" customHeight="1" x14ac:dyDescent="0.4">
      <c r="B1032" s="61" t="s">
        <v>46</v>
      </c>
      <c r="C1032" s="96" t="s">
        <v>1691</v>
      </c>
      <c r="D1032" s="97"/>
      <c r="E1032" s="97"/>
      <c r="F1032" s="97"/>
      <c r="G1032" s="97"/>
      <c r="H1032" s="97"/>
      <c r="I1032" s="97"/>
      <c r="J1032" s="97"/>
      <c r="K1032" s="97"/>
      <c r="L1032" s="98" t="s">
        <v>1685</v>
      </c>
      <c r="M1032" s="98"/>
      <c r="N1032" s="98"/>
      <c r="O1032" s="98"/>
      <c r="P1032" s="98"/>
      <c r="Q1032" s="98"/>
      <c r="R1032" s="98"/>
      <c r="S1032" s="91" t="s">
        <v>100</v>
      </c>
      <c r="T1032" s="91"/>
      <c r="U1032" s="91"/>
      <c r="V1032" s="91"/>
      <c r="W1032" s="92">
        <v>1.5</v>
      </c>
      <c r="X1032" s="92"/>
      <c r="Y1032" s="92"/>
      <c r="Z1032" s="92"/>
      <c r="AA1032" s="93">
        <v>1</v>
      </c>
      <c r="AB1032" s="93"/>
      <c r="AC1032" s="93"/>
      <c r="AD1032" s="93"/>
      <c r="AE1032" s="90">
        <v>35</v>
      </c>
      <c r="AF1032" s="90"/>
      <c r="AG1032" s="90"/>
      <c r="AH1032" s="90"/>
      <c r="AI1032" s="94" t="s">
        <v>107</v>
      </c>
      <c r="AJ1032" s="94"/>
      <c r="AK1032" s="95"/>
    </row>
    <row r="1033" spans="2:37" s="42" customFormat="1" ht="20.100000000000001" customHeight="1" x14ac:dyDescent="0.4">
      <c r="B1033" s="61" t="s">
        <v>46</v>
      </c>
      <c r="C1033" s="96" t="s">
        <v>1692</v>
      </c>
      <c r="D1033" s="97"/>
      <c r="E1033" s="97"/>
      <c r="F1033" s="97"/>
      <c r="G1033" s="97"/>
      <c r="H1033" s="97"/>
      <c r="I1033" s="97"/>
      <c r="J1033" s="97"/>
      <c r="K1033" s="97"/>
      <c r="L1033" s="98" t="s">
        <v>1685</v>
      </c>
      <c r="M1033" s="98"/>
      <c r="N1033" s="98"/>
      <c r="O1033" s="98"/>
      <c r="P1033" s="98"/>
      <c r="Q1033" s="98"/>
      <c r="R1033" s="98"/>
      <c r="S1033" s="91" t="s">
        <v>100</v>
      </c>
      <c r="T1033" s="91"/>
      <c r="U1033" s="91"/>
      <c r="V1033" s="91"/>
      <c r="W1033" s="92">
        <v>3</v>
      </c>
      <c r="X1033" s="92"/>
      <c r="Y1033" s="92"/>
      <c r="Z1033" s="92"/>
      <c r="AA1033" s="93">
        <v>1</v>
      </c>
      <c r="AB1033" s="93"/>
      <c r="AC1033" s="93"/>
      <c r="AD1033" s="93"/>
      <c r="AE1033" s="90">
        <v>115</v>
      </c>
      <c r="AF1033" s="90"/>
      <c r="AG1033" s="90"/>
      <c r="AH1033" s="90"/>
      <c r="AI1033" s="94" t="s">
        <v>107</v>
      </c>
      <c r="AJ1033" s="94"/>
      <c r="AK1033" s="95"/>
    </row>
    <row r="1034" spans="2:37" s="42" customFormat="1" ht="20.100000000000001" customHeight="1" x14ac:dyDescent="0.4">
      <c r="B1034" s="61" t="s">
        <v>46</v>
      </c>
      <c r="C1034" s="96" t="s">
        <v>1693</v>
      </c>
      <c r="D1034" s="97"/>
      <c r="E1034" s="97"/>
      <c r="F1034" s="97"/>
      <c r="G1034" s="97"/>
      <c r="H1034" s="97"/>
      <c r="I1034" s="97"/>
      <c r="J1034" s="97"/>
      <c r="K1034" s="97"/>
      <c r="L1034" s="98" t="s">
        <v>1685</v>
      </c>
      <c r="M1034" s="98"/>
      <c r="N1034" s="98"/>
      <c r="O1034" s="98"/>
      <c r="P1034" s="98"/>
      <c r="Q1034" s="98"/>
      <c r="R1034" s="98"/>
      <c r="S1034" s="91" t="s">
        <v>100</v>
      </c>
      <c r="T1034" s="91"/>
      <c r="U1034" s="91"/>
      <c r="V1034" s="91"/>
      <c r="W1034" s="92">
        <v>3</v>
      </c>
      <c r="X1034" s="92"/>
      <c r="Y1034" s="92"/>
      <c r="Z1034" s="92"/>
      <c r="AA1034" s="93">
        <v>1</v>
      </c>
      <c r="AB1034" s="93"/>
      <c r="AC1034" s="93"/>
      <c r="AD1034" s="93"/>
      <c r="AE1034" s="90">
        <v>118</v>
      </c>
      <c r="AF1034" s="90"/>
      <c r="AG1034" s="90"/>
      <c r="AH1034" s="90"/>
      <c r="AI1034" s="94" t="s">
        <v>107</v>
      </c>
      <c r="AJ1034" s="94"/>
      <c r="AK1034" s="95"/>
    </row>
    <row r="1035" spans="2:37" s="42" customFormat="1" ht="20.100000000000001" customHeight="1" x14ac:dyDescent="0.4">
      <c r="B1035" s="61" t="s">
        <v>46</v>
      </c>
      <c r="C1035" s="96" t="s">
        <v>1694</v>
      </c>
      <c r="D1035" s="97"/>
      <c r="E1035" s="97"/>
      <c r="F1035" s="97"/>
      <c r="G1035" s="97"/>
      <c r="H1035" s="97"/>
      <c r="I1035" s="97"/>
      <c r="J1035" s="97"/>
      <c r="K1035" s="97"/>
      <c r="L1035" s="98" t="s">
        <v>1685</v>
      </c>
      <c r="M1035" s="98"/>
      <c r="N1035" s="98"/>
      <c r="O1035" s="98"/>
      <c r="P1035" s="98"/>
      <c r="Q1035" s="98"/>
      <c r="R1035" s="98"/>
      <c r="S1035" s="91" t="s">
        <v>100</v>
      </c>
      <c r="T1035" s="91"/>
      <c r="U1035" s="91"/>
      <c r="V1035" s="91"/>
      <c r="W1035" s="92">
        <v>2.5</v>
      </c>
      <c r="X1035" s="92"/>
      <c r="Y1035" s="92"/>
      <c r="Z1035" s="92"/>
      <c r="AA1035" s="93">
        <v>1</v>
      </c>
      <c r="AB1035" s="93"/>
      <c r="AC1035" s="93"/>
      <c r="AD1035" s="93"/>
      <c r="AE1035" s="90">
        <v>83</v>
      </c>
      <c r="AF1035" s="90"/>
      <c r="AG1035" s="90"/>
      <c r="AH1035" s="90"/>
      <c r="AI1035" s="94" t="s">
        <v>107</v>
      </c>
      <c r="AJ1035" s="94"/>
      <c r="AK1035" s="95"/>
    </row>
    <row r="1036" spans="2:37" s="42" customFormat="1" ht="20.100000000000001" customHeight="1" x14ac:dyDescent="0.4">
      <c r="B1036" s="61" t="s">
        <v>46</v>
      </c>
      <c r="C1036" s="96" t="s">
        <v>1695</v>
      </c>
      <c r="D1036" s="97"/>
      <c r="E1036" s="97"/>
      <c r="F1036" s="97"/>
      <c r="G1036" s="97"/>
      <c r="H1036" s="97"/>
      <c r="I1036" s="97"/>
      <c r="J1036" s="97"/>
      <c r="K1036" s="97"/>
      <c r="L1036" s="98" t="s">
        <v>1685</v>
      </c>
      <c r="M1036" s="98"/>
      <c r="N1036" s="98"/>
      <c r="O1036" s="98"/>
      <c r="P1036" s="98"/>
      <c r="Q1036" s="98"/>
      <c r="R1036" s="98"/>
      <c r="S1036" s="91" t="s">
        <v>100</v>
      </c>
      <c r="T1036" s="91"/>
      <c r="U1036" s="91"/>
      <c r="V1036" s="91"/>
      <c r="W1036" s="92">
        <v>2.5</v>
      </c>
      <c r="X1036" s="92"/>
      <c r="Y1036" s="92"/>
      <c r="Z1036" s="92"/>
      <c r="AA1036" s="93">
        <v>1</v>
      </c>
      <c r="AB1036" s="93"/>
      <c r="AC1036" s="93"/>
      <c r="AD1036" s="93"/>
      <c r="AE1036" s="90">
        <v>195</v>
      </c>
      <c r="AF1036" s="90"/>
      <c r="AG1036" s="90"/>
      <c r="AH1036" s="90"/>
      <c r="AI1036" s="94" t="s">
        <v>107</v>
      </c>
      <c r="AJ1036" s="94"/>
      <c r="AK1036" s="95"/>
    </row>
    <row r="1037" spans="2:37" s="42" customFormat="1" ht="20.100000000000001" customHeight="1" x14ac:dyDescent="0.4">
      <c r="B1037" s="61" t="s">
        <v>46</v>
      </c>
      <c r="C1037" s="96" t="s">
        <v>1696</v>
      </c>
      <c r="D1037" s="97"/>
      <c r="E1037" s="97"/>
      <c r="F1037" s="97"/>
      <c r="G1037" s="97"/>
      <c r="H1037" s="97"/>
      <c r="I1037" s="97"/>
      <c r="J1037" s="97"/>
      <c r="K1037" s="97"/>
      <c r="L1037" s="98" t="s">
        <v>1697</v>
      </c>
      <c r="M1037" s="98"/>
      <c r="N1037" s="98"/>
      <c r="O1037" s="98"/>
      <c r="P1037" s="98"/>
      <c r="Q1037" s="98"/>
      <c r="R1037" s="98"/>
      <c r="S1037" s="91" t="s">
        <v>100</v>
      </c>
      <c r="T1037" s="91"/>
      <c r="U1037" s="91"/>
      <c r="V1037" s="91"/>
      <c r="W1037" s="92">
        <v>3</v>
      </c>
      <c r="X1037" s="92"/>
      <c r="Y1037" s="92"/>
      <c r="Z1037" s="92"/>
      <c r="AA1037" s="93">
        <v>1</v>
      </c>
      <c r="AB1037" s="93"/>
      <c r="AC1037" s="93"/>
      <c r="AD1037" s="93"/>
      <c r="AE1037" s="90">
        <v>7</v>
      </c>
      <c r="AF1037" s="90"/>
      <c r="AG1037" s="90"/>
      <c r="AH1037" s="90"/>
      <c r="AI1037" s="94" t="s">
        <v>102</v>
      </c>
      <c r="AJ1037" s="94"/>
      <c r="AK1037" s="95"/>
    </row>
    <row r="1038" spans="2:37" s="42" customFormat="1" ht="20.100000000000001" customHeight="1" x14ac:dyDescent="0.4">
      <c r="B1038" s="61" t="s">
        <v>46</v>
      </c>
      <c r="C1038" s="96" t="s">
        <v>1696</v>
      </c>
      <c r="D1038" s="97"/>
      <c r="E1038" s="97"/>
      <c r="F1038" s="97"/>
      <c r="G1038" s="97"/>
      <c r="H1038" s="97"/>
      <c r="I1038" s="97"/>
      <c r="J1038" s="97"/>
      <c r="K1038" s="97"/>
      <c r="L1038" s="98" t="s">
        <v>1697</v>
      </c>
      <c r="M1038" s="98"/>
      <c r="N1038" s="98"/>
      <c r="O1038" s="98"/>
      <c r="P1038" s="98"/>
      <c r="Q1038" s="98"/>
      <c r="R1038" s="98"/>
      <c r="S1038" s="91" t="s">
        <v>100</v>
      </c>
      <c r="T1038" s="91"/>
      <c r="U1038" s="91"/>
      <c r="V1038" s="91"/>
      <c r="W1038" s="92">
        <v>3</v>
      </c>
      <c r="X1038" s="92"/>
      <c r="Y1038" s="92"/>
      <c r="Z1038" s="92"/>
      <c r="AA1038" s="93">
        <v>1</v>
      </c>
      <c r="AB1038" s="93"/>
      <c r="AC1038" s="93"/>
      <c r="AD1038" s="93"/>
      <c r="AE1038" s="90">
        <v>7</v>
      </c>
      <c r="AF1038" s="90"/>
      <c r="AG1038" s="90"/>
      <c r="AH1038" s="90"/>
      <c r="AI1038" s="94" t="s">
        <v>102</v>
      </c>
      <c r="AJ1038" s="94"/>
      <c r="AK1038" s="95"/>
    </row>
    <row r="1039" spans="2:37" s="42" customFormat="1" ht="20.100000000000001" customHeight="1" x14ac:dyDescent="0.4">
      <c r="B1039" s="61" t="s">
        <v>47</v>
      </c>
      <c r="C1039" s="96" t="s">
        <v>1365</v>
      </c>
      <c r="D1039" s="97"/>
      <c r="E1039" s="97"/>
      <c r="F1039" s="97"/>
      <c r="G1039" s="97"/>
      <c r="H1039" s="97"/>
      <c r="I1039" s="97"/>
      <c r="J1039" s="97"/>
      <c r="K1039" s="97"/>
      <c r="L1039" s="98" t="s">
        <v>1700</v>
      </c>
      <c r="M1039" s="98"/>
      <c r="N1039" s="98"/>
      <c r="O1039" s="98"/>
      <c r="P1039" s="98"/>
      <c r="Q1039" s="98"/>
      <c r="R1039" s="98"/>
      <c r="S1039" s="91" t="s">
        <v>100</v>
      </c>
      <c r="T1039" s="91"/>
      <c r="U1039" s="91"/>
      <c r="V1039" s="91"/>
      <c r="W1039" s="92">
        <v>7</v>
      </c>
      <c r="X1039" s="92"/>
      <c r="Y1039" s="92"/>
      <c r="Z1039" s="92"/>
      <c r="AA1039" s="93">
        <v>2</v>
      </c>
      <c r="AB1039" s="93"/>
      <c r="AC1039" s="93"/>
      <c r="AD1039" s="93"/>
      <c r="AE1039" s="90">
        <v>15</v>
      </c>
      <c r="AF1039" s="90"/>
      <c r="AG1039" s="90"/>
      <c r="AH1039" s="90"/>
      <c r="AI1039" s="94" t="s">
        <v>102</v>
      </c>
      <c r="AJ1039" s="94"/>
      <c r="AK1039" s="95"/>
    </row>
    <row r="1040" spans="2:37" s="42" customFormat="1" ht="20.100000000000001" customHeight="1" x14ac:dyDescent="0.4">
      <c r="B1040" s="61" t="s">
        <v>47</v>
      </c>
      <c r="C1040" s="96" t="s">
        <v>1701</v>
      </c>
      <c r="D1040" s="97"/>
      <c r="E1040" s="97"/>
      <c r="F1040" s="97"/>
      <c r="G1040" s="97"/>
      <c r="H1040" s="97"/>
      <c r="I1040" s="97"/>
      <c r="J1040" s="97"/>
      <c r="K1040" s="97"/>
      <c r="L1040" s="98" t="s">
        <v>1702</v>
      </c>
      <c r="M1040" s="98"/>
      <c r="N1040" s="98"/>
      <c r="O1040" s="98"/>
      <c r="P1040" s="98"/>
      <c r="Q1040" s="98"/>
      <c r="R1040" s="98"/>
      <c r="S1040" s="91" t="s">
        <v>100</v>
      </c>
      <c r="T1040" s="91"/>
      <c r="U1040" s="91"/>
      <c r="V1040" s="91"/>
      <c r="W1040" s="92">
        <v>3</v>
      </c>
      <c r="X1040" s="92"/>
      <c r="Y1040" s="92"/>
      <c r="Z1040" s="92"/>
      <c r="AA1040" s="93">
        <v>2</v>
      </c>
      <c r="AB1040" s="93"/>
      <c r="AC1040" s="93"/>
      <c r="AD1040" s="93"/>
      <c r="AE1040" s="90">
        <v>19</v>
      </c>
      <c r="AF1040" s="90"/>
      <c r="AG1040" s="90"/>
      <c r="AH1040" s="90"/>
      <c r="AI1040" s="94" t="s">
        <v>102</v>
      </c>
      <c r="AJ1040" s="94"/>
      <c r="AK1040" s="95"/>
    </row>
    <row r="1041" spans="2:37" s="42" customFormat="1" ht="20.100000000000001" customHeight="1" x14ac:dyDescent="0.4">
      <c r="B1041" s="61" t="s">
        <v>47</v>
      </c>
      <c r="C1041" s="96" t="s">
        <v>1703</v>
      </c>
      <c r="D1041" s="97"/>
      <c r="E1041" s="97"/>
      <c r="F1041" s="97"/>
      <c r="G1041" s="97"/>
      <c r="H1041" s="97"/>
      <c r="I1041" s="97"/>
      <c r="J1041" s="97"/>
      <c r="K1041" s="97"/>
      <c r="L1041" s="98" t="s">
        <v>1704</v>
      </c>
      <c r="M1041" s="98"/>
      <c r="N1041" s="98"/>
      <c r="O1041" s="98"/>
      <c r="P1041" s="98"/>
      <c r="Q1041" s="98"/>
      <c r="R1041" s="98"/>
      <c r="S1041" s="91" t="s">
        <v>100</v>
      </c>
      <c r="T1041" s="91"/>
      <c r="U1041" s="91"/>
      <c r="V1041" s="91"/>
      <c r="W1041" s="92">
        <v>6.5</v>
      </c>
      <c r="X1041" s="92"/>
      <c r="Y1041" s="92"/>
      <c r="Z1041" s="92"/>
      <c r="AA1041" s="93">
        <v>1</v>
      </c>
      <c r="AB1041" s="93"/>
      <c r="AC1041" s="93"/>
      <c r="AD1041" s="93"/>
      <c r="AE1041" s="90">
        <v>22</v>
      </c>
      <c r="AF1041" s="90"/>
      <c r="AG1041" s="90"/>
      <c r="AH1041" s="90"/>
      <c r="AI1041" s="94" t="s">
        <v>102</v>
      </c>
      <c r="AJ1041" s="94"/>
      <c r="AK1041" s="95"/>
    </row>
    <row r="1042" spans="2:37" s="42" customFormat="1" ht="20.100000000000001" customHeight="1" x14ac:dyDescent="0.4">
      <c r="B1042" s="61" t="s">
        <v>47</v>
      </c>
      <c r="C1042" s="96" t="s">
        <v>1705</v>
      </c>
      <c r="D1042" s="97"/>
      <c r="E1042" s="97"/>
      <c r="F1042" s="97"/>
      <c r="G1042" s="97"/>
      <c r="H1042" s="97"/>
      <c r="I1042" s="97"/>
      <c r="J1042" s="97"/>
      <c r="K1042" s="97"/>
      <c r="L1042" s="98" t="s">
        <v>1706</v>
      </c>
      <c r="M1042" s="98"/>
      <c r="N1042" s="98"/>
      <c r="O1042" s="98"/>
      <c r="P1042" s="98"/>
      <c r="Q1042" s="98"/>
      <c r="R1042" s="98"/>
      <c r="S1042" s="91" t="s">
        <v>100</v>
      </c>
      <c r="T1042" s="91"/>
      <c r="U1042" s="91"/>
      <c r="V1042" s="91"/>
      <c r="W1042" s="92">
        <v>4</v>
      </c>
      <c r="X1042" s="92"/>
      <c r="Y1042" s="92"/>
      <c r="Z1042" s="92"/>
      <c r="AA1042" s="93">
        <v>1</v>
      </c>
      <c r="AB1042" s="93"/>
      <c r="AC1042" s="93"/>
      <c r="AD1042" s="93"/>
      <c r="AE1042" s="90">
        <v>32</v>
      </c>
      <c r="AF1042" s="90"/>
      <c r="AG1042" s="90"/>
      <c r="AH1042" s="90"/>
      <c r="AI1042" s="94" t="s">
        <v>102</v>
      </c>
      <c r="AJ1042" s="94"/>
      <c r="AK1042" s="95"/>
    </row>
    <row r="1043" spans="2:37" s="42" customFormat="1" ht="20.100000000000001" customHeight="1" x14ac:dyDescent="0.4">
      <c r="B1043" s="61" t="s">
        <v>47</v>
      </c>
      <c r="C1043" s="96" t="s">
        <v>1707</v>
      </c>
      <c r="D1043" s="97"/>
      <c r="E1043" s="97"/>
      <c r="F1043" s="97"/>
      <c r="G1043" s="97"/>
      <c r="H1043" s="97"/>
      <c r="I1043" s="97"/>
      <c r="J1043" s="97"/>
      <c r="K1043" s="97"/>
      <c r="L1043" s="98" t="s">
        <v>1708</v>
      </c>
      <c r="M1043" s="98"/>
      <c r="N1043" s="98"/>
      <c r="O1043" s="98"/>
      <c r="P1043" s="98"/>
      <c r="Q1043" s="98"/>
      <c r="R1043" s="98"/>
      <c r="S1043" s="91" t="s">
        <v>100</v>
      </c>
      <c r="T1043" s="91"/>
      <c r="U1043" s="91"/>
      <c r="V1043" s="91"/>
      <c r="W1043" s="92">
        <v>4</v>
      </c>
      <c r="X1043" s="92"/>
      <c r="Y1043" s="92"/>
      <c r="Z1043" s="92"/>
      <c r="AA1043" s="93">
        <v>1</v>
      </c>
      <c r="AB1043" s="93"/>
      <c r="AC1043" s="93"/>
      <c r="AD1043" s="93"/>
      <c r="AE1043" s="90">
        <v>14</v>
      </c>
      <c r="AF1043" s="90"/>
      <c r="AG1043" s="90"/>
      <c r="AH1043" s="90"/>
      <c r="AI1043" s="94" t="s">
        <v>102</v>
      </c>
      <c r="AJ1043" s="94"/>
      <c r="AK1043" s="95"/>
    </row>
    <row r="1044" spans="2:37" s="42" customFormat="1" ht="20.100000000000001" customHeight="1" x14ac:dyDescent="0.4">
      <c r="B1044" s="61" t="s">
        <v>47</v>
      </c>
      <c r="C1044" s="96" t="s">
        <v>1709</v>
      </c>
      <c r="D1044" s="97"/>
      <c r="E1044" s="97"/>
      <c r="F1044" s="97"/>
      <c r="G1044" s="97"/>
      <c r="H1044" s="97"/>
      <c r="I1044" s="97"/>
      <c r="J1044" s="97"/>
      <c r="K1044" s="97"/>
      <c r="L1044" s="98" t="s">
        <v>1233</v>
      </c>
      <c r="M1044" s="98"/>
      <c r="N1044" s="98"/>
      <c r="O1044" s="98"/>
      <c r="P1044" s="98"/>
      <c r="Q1044" s="98"/>
      <c r="R1044" s="98"/>
      <c r="S1044" s="91" t="s">
        <v>100</v>
      </c>
      <c r="T1044" s="91"/>
      <c r="U1044" s="91"/>
      <c r="V1044" s="91"/>
      <c r="W1044" s="92">
        <v>3</v>
      </c>
      <c r="X1044" s="92"/>
      <c r="Y1044" s="92"/>
      <c r="Z1044" s="92"/>
      <c r="AA1044" s="93">
        <v>3</v>
      </c>
      <c r="AB1044" s="93"/>
      <c r="AC1044" s="93"/>
      <c r="AD1044" s="93"/>
      <c r="AE1044" s="90">
        <v>103</v>
      </c>
      <c r="AF1044" s="90"/>
      <c r="AG1044" s="90"/>
      <c r="AH1044" s="90"/>
      <c r="AI1044" s="94" t="s">
        <v>107</v>
      </c>
      <c r="AJ1044" s="94"/>
      <c r="AK1044" s="95"/>
    </row>
    <row r="1045" spans="2:37" s="42" customFormat="1" ht="20.100000000000001" customHeight="1" x14ac:dyDescent="0.4">
      <c r="B1045" s="61" t="s">
        <v>47</v>
      </c>
      <c r="C1045" s="96" t="s">
        <v>1710</v>
      </c>
      <c r="D1045" s="97"/>
      <c r="E1045" s="97"/>
      <c r="F1045" s="97"/>
      <c r="G1045" s="97"/>
      <c r="H1045" s="97"/>
      <c r="I1045" s="97"/>
      <c r="J1045" s="97"/>
      <c r="K1045" s="97"/>
      <c r="L1045" s="98" t="s">
        <v>1233</v>
      </c>
      <c r="M1045" s="98"/>
      <c r="N1045" s="98"/>
      <c r="O1045" s="98"/>
      <c r="P1045" s="98"/>
      <c r="Q1045" s="98"/>
      <c r="R1045" s="98"/>
      <c r="S1045" s="91" t="s">
        <v>100</v>
      </c>
      <c r="T1045" s="91"/>
      <c r="U1045" s="91"/>
      <c r="V1045" s="91"/>
      <c r="W1045" s="92">
        <v>1.5</v>
      </c>
      <c r="X1045" s="92"/>
      <c r="Y1045" s="92"/>
      <c r="Z1045" s="92"/>
      <c r="AA1045" s="93">
        <v>2</v>
      </c>
      <c r="AB1045" s="93"/>
      <c r="AC1045" s="93"/>
      <c r="AD1045" s="93"/>
      <c r="AE1045" s="90">
        <v>99</v>
      </c>
      <c r="AF1045" s="90"/>
      <c r="AG1045" s="90"/>
      <c r="AH1045" s="90"/>
      <c r="AI1045" s="94" t="s">
        <v>107</v>
      </c>
      <c r="AJ1045" s="94"/>
      <c r="AK1045" s="95"/>
    </row>
    <row r="1046" spans="2:37" s="42" customFormat="1" ht="20.100000000000001" customHeight="1" x14ac:dyDescent="0.4">
      <c r="B1046" s="61" t="s">
        <v>47</v>
      </c>
      <c r="C1046" s="96" t="s">
        <v>1666</v>
      </c>
      <c r="D1046" s="97"/>
      <c r="E1046" s="97"/>
      <c r="F1046" s="97"/>
      <c r="G1046" s="97"/>
      <c r="H1046" s="97"/>
      <c r="I1046" s="97"/>
      <c r="J1046" s="97"/>
      <c r="K1046" s="97"/>
      <c r="L1046" s="98" t="s">
        <v>1233</v>
      </c>
      <c r="M1046" s="98"/>
      <c r="N1046" s="98"/>
      <c r="O1046" s="98"/>
      <c r="P1046" s="98"/>
      <c r="Q1046" s="98"/>
      <c r="R1046" s="98"/>
      <c r="S1046" s="91" t="s">
        <v>100</v>
      </c>
      <c r="T1046" s="91"/>
      <c r="U1046" s="91"/>
      <c r="V1046" s="91"/>
      <c r="W1046" s="92">
        <v>3</v>
      </c>
      <c r="X1046" s="92"/>
      <c r="Y1046" s="92"/>
      <c r="Z1046" s="92"/>
      <c r="AA1046" s="93">
        <v>2</v>
      </c>
      <c r="AB1046" s="93"/>
      <c r="AC1046" s="93"/>
      <c r="AD1046" s="93"/>
      <c r="AE1046" s="90" t="s">
        <v>1715</v>
      </c>
      <c r="AF1046" s="90"/>
      <c r="AG1046" s="90"/>
      <c r="AH1046" s="90"/>
      <c r="AI1046" s="94" t="s">
        <v>107</v>
      </c>
      <c r="AJ1046" s="94"/>
      <c r="AK1046" s="95"/>
    </row>
    <row r="1047" spans="2:37" s="42" customFormat="1" ht="20.100000000000001" customHeight="1" x14ac:dyDescent="0.4">
      <c r="B1047" s="61" t="s">
        <v>47</v>
      </c>
      <c r="C1047" s="96" t="s">
        <v>1711</v>
      </c>
      <c r="D1047" s="97"/>
      <c r="E1047" s="97"/>
      <c r="F1047" s="97"/>
      <c r="G1047" s="97"/>
      <c r="H1047" s="97"/>
      <c r="I1047" s="97"/>
      <c r="J1047" s="97"/>
      <c r="K1047" s="97"/>
      <c r="L1047" s="98" t="s">
        <v>1712</v>
      </c>
      <c r="M1047" s="98"/>
      <c r="N1047" s="98"/>
      <c r="O1047" s="98"/>
      <c r="P1047" s="98"/>
      <c r="Q1047" s="98"/>
      <c r="R1047" s="98"/>
      <c r="S1047" s="91" t="s">
        <v>100</v>
      </c>
      <c r="T1047" s="91"/>
      <c r="U1047" s="91"/>
      <c r="V1047" s="91"/>
      <c r="W1047" s="92">
        <v>3</v>
      </c>
      <c r="X1047" s="92"/>
      <c r="Y1047" s="92"/>
      <c r="Z1047" s="92"/>
      <c r="AA1047" s="93">
        <v>2</v>
      </c>
      <c r="AB1047" s="93"/>
      <c r="AC1047" s="93"/>
      <c r="AD1047" s="93"/>
      <c r="AE1047" s="90" t="s">
        <v>1715</v>
      </c>
      <c r="AF1047" s="90"/>
      <c r="AG1047" s="90"/>
      <c r="AH1047" s="90"/>
      <c r="AI1047" s="94" t="s">
        <v>102</v>
      </c>
      <c r="AJ1047" s="94"/>
      <c r="AK1047" s="95"/>
    </row>
    <row r="1048" spans="2:37" s="42" customFormat="1" ht="20.100000000000001" customHeight="1" x14ac:dyDescent="0.4">
      <c r="B1048" s="61" t="s">
        <v>47</v>
      </c>
      <c r="C1048" s="96" t="s">
        <v>1713</v>
      </c>
      <c r="D1048" s="97"/>
      <c r="E1048" s="97"/>
      <c r="F1048" s="97"/>
      <c r="G1048" s="97"/>
      <c r="H1048" s="97"/>
      <c r="I1048" s="97"/>
      <c r="J1048" s="97"/>
      <c r="K1048" s="97"/>
      <c r="L1048" s="98" t="s">
        <v>1714</v>
      </c>
      <c r="M1048" s="98"/>
      <c r="N1048" s="98"/>
      <c r="O1048" s="98"/>
      <c r="P1048" s="98"/>
      <c r="Q1048" s="98"/>
      <c r="R1048" s="98"/>
      <c r="S1048" s="91" t="s">
        <v>100</v>
      </c>
      <c r="T1048" s="91"/>
      <c r="U1048" s="91"/>
      <c r="V1048" s="91"/>
      <c r="W1048" s="92">
        <v>1.5</v>
      </c>
      <c r="X1048" s="92"/>
      <c r="Y1048" s="92"/>
      <c r="Z1048" s="92"/>
      <c r="AA1048" s="93">
        <v>11</v>
      </c>
      <c r="AB1048" s="93"/>
      <c r="AC1048" s="93"/>
      <c r="AD1048" s="93"/>
      <c r="AE1048" s="90" t="s">
        <v>1715</v>
      </c>
      <c r="AF1048" s="90"/>
      <c r="AG1048" s="90"/>
      <c r="AH1048" s="90"/>
      <c r="AI1048" s="94" t="s">
        <v>107</v>
      </c>
      <c r="AJ1048" s="94"/>
      <c r="AK1048" s="95"/>
    </row>
    <row r="1049" spans="2:37" s="42" customFormat="1" ht="20.100000000000001" customHeight="1" x14ac:dyDescent="0.4">
      <c r="B1049" s="61" t="s">
        <v>48</v>
      </c>
      <c r="C1049" s="96" t="s">
        <v>1716</v>
      </c>
      <c r="D1049" s="97"/>
      <c r="E1049" s="97"/>
      <c r="F1049" s="97"/>
      <c r="G1049" s="97"/>
      <c r="H1049" s="97"/>
      <c r="I1049" s="97"/>
      <c r="J1049" s="97"/>
      <c r="K1049" s="97"/>
      <c r="L1049" s="98" t="s">
        <v>1717</v>
      </c>
      <c r="M1049" s="98"/>
      <c r="N1049" s="98"/>
      <c r="O1049" s="98"/>
      <c r="P1049" s="98"/>
      <c r="Q1049" s="98"/>
      <c r="R1049" s="98"/>
      <c r="S1049" s="91" t="s">
        <v>100</v>
      </c>
      <c r="T1049" s="91"/>
      <c r="U1049" s="91"/>
      <c r="V1049" s="91"/>
      <c r="W1049" s="92">
        <v>3</v>
      </c>
      <c r="X1049" s="92"/>
      <c r="Y1049" s="92"/>
      <c r="Z1049" s="92"/>
      <c r="AA1049" s="93">
        <v>1</v>
      </c>
      <c r="AB1049" s="93"/>
      <c r="AC1049" s="93"/>
      <c r="AD1049" s="93"/>
      <c r="AE1049" s="90">
        <v>11</v>
      </c>
      <c r="AF1049" s="90"/>
      <c r="AG1049" s="90"/>
      <c r="AH1049" s="90"/>
      <c r="AI1049" s="94" t="s">
        <v>1715</v>
      </c>
      <c r="AJ1049" s="94"/>
      <c r="AK1049" s="95"/>
    </row>
    <row r="1050" spans="2:37" s="42" customFormat="1" ht="20.100000000000001" customHeight="1" x14ac:dyDescent="0.4">
      <c r="B1050" s="61" t="s">
        <v>48</v>
      </c>
      <c r="C1050" s="96" t="s">
        <v>1718</v>
      </c>
      <c r="D1050" s="97"/>
      <c r="E1050" s="97"/>
      <c r="F1050" s="97"/>
      <c r="G1050" s="97"/>
      <c r="H1050" s="97"/>
      <c r="I1050" s="97"/>
      <c r="J1050" s="97"/>
      <c r="K1050" s="97"/>
      <c r="L1050" s="98" t="s">
        <v>1717</v>
      </c>
      <c r="M1050" s="98"/>
      <c r="N1050" s="98"/>
      <c r="O1050" s="98"/>
      <c r="P1050" s="98"/>
      <c r="Q1050" s="98"/>
      <c r="R1050" s="98"/>
      <c r="S1050" s="91" t="s">
        <v>100</v>
      </c>
      <c r="T1050" s="91"/>
      <c r="U1050" s="91"/>
      <c r="V1050" s="91"/>
      <c r="W1050" s="92">
        <v>3</v>
      </c>
      <c r="X1050" s="92"/>
      <c r="Y1050" s="92"/>
      <c r="Z1050" s="92"/>
      <c r="AA1050" s="93">
        <v>1</v>
      </c>
      <c r="AB1050" s="93"/>
      <c r="AC1050" s="93"/>
      <c r="AD1050" s="93"/>
      <c r="AE1050" s="90">
        <v>11</v>
      </c>
      <c r="AF1050" s="90"/>
      <c r="AG1050" s="90"/>
      <c r="AH1050" s="90"/>
      <c r="AI1050" s="94" t="s">
        <v>1715</v>
      </c>
      <c r="AJ1050" s="94"/>
      <c r="AK1050" s="95"/>
    </row>
    <row r="1051" spans="2:37" s="42" customFormat="1" ht="20.100000000000001" customHeight="1" x14ac:dyDescent="0.4">
      <c r="B1051" s="61" t="s">
        <v>48</v>
      </c>
      <c r="C1051" s="96" t="s">
        <v>1719</v>
      </c>
      <c r="D1051" s="97"/>
      <c r="E1051" s="97"/>
      <c r="F1051" s="97"/>
      <c r="G1051" s="97"/>
      <c r="H1051" s="97"/>
      <c r="I1051" s="97"/>
      <c r="J1051" s="97"/>
      <c r="K1051" s="97"/>
      <c r="L1051" s="98" t="s">
        <v>1717</v>
      </c>
      <c r="M1051" s="98"/>
      <c r="N1051" s="98"/>
      <c r="O1051" s="98"/>
      <c r="P1051" s="98"/>
      <c r="Q1051" s="98"/>
      <c r="R1051" s="98"/>
      <c r="S1051" s="91" t="s">
        <v>100</v>
      </c>
      <c r="T1051" s="91"/>
      <c r="U1051" s="91"/>
      <c r="V1051" s="91"/>
      <c r="W1051" s="92">
        <v>4</v>
      </c>
      <c r="X1051" s="92"/>
      <c r="Y1051" s="92"/>
      <c r="Z1051" s="92"/>
      <c r="AA1051" s="93">
        <v>1</v>
      </c>
      <c r="AB1051" s="93"/>
      <c r="AC1051" s="93"/>
      <c r="AD1051" s="93"/>
      <c r="AE1051" s="90">
        <v>11</v>
      </c>
      <c r="AF1051" s="90"/>
      <c r="AG1051" s="90"/>
      <c r="AH1051" s="90"/>
      <c r="AI1051" s="94" t="s">
        <v>1715</v>
      </c>
      <c r="AJ1051" s="94"/>
      <c r="AK1051" s="95"/>
    </row>
    <row r="1052" spans="2:37" s="42" customFormat="1" ht="20.100000000000001" customHeight="1" x14ac:dyDescent="0.4">
      <c r="B1052" s="61" t="s">
        <v>48</v>
      </c>
      <c r="C1052" s="96" t="s">
        <v>1720</v>
      </c>
      <c r="D1052" s="97"/>
      <c r="E1052" s="97"/>
      <c r="F1052" s="97"/>
      <c r="G1052" s="97"/>
      <c r="H1052" s="97"/>
      <c r="I1052" s="97"/>
      <c r="J1052" s="97"/>
      <c r="K1052" s="97"/>
      <c r="L1052" s="98" t="s">
        <v>1717</v>
      </c>
      <c r="M1052" s="98"/>
      <c r="N1052" s="98"/>
      <c r="O1052" s="98"/>
      <c r="P1052" s="98"/>
      <c r="Q1052" s="98"/>
      <c r="R1052" s="98"/>
      <c r="S1052" s="91" t="s">
        <v>100</v>
      </c>
      <c r="T1052" s="91"/>
      <c r="U1052" s="91"/>
      <c r="V1052" s="91"/>
      <c r="W1052" s="92">
        <v>2</v>
      </c>
      <c r="X1052" s="92"/>
      <c r="Y1052" s="92"/>
      <c r="Z1052" s="92"/>
      <c r="AA1052" s="93">
        <v>1</v>
      </c>
      <c r="AB1052" s="93"/>
      <c r="AC1052" s="93"/>
      <c r="AD1052" s="93"/>
      <c r="AE1052" s="90">
        <v>11</v>
      </c>
      <c r="AF1052" s="90"/>
      <c r="AG1052" s="90"/>
      <c r="AH1052" s="90"/>
      <c r="AI1052" s="94" t="s">
        <v>1715</v>
      </c>
      <c r="AJ1052" s="94"/>
      <c r="AK1052" s="95"/>
    </row>
    <row r="1053" spans="2:37" s="42" customFormat="1" ht="20.100000000000001" customHeight="1" x14ac:dyDescent="0.4">
      <c r="B1053" s="61" t="s">
        <v>48</v>
      </c>
      <c r="C1053" s="96" t="s">
        <v>1721</v>
      </c>
      <c r="D1053" s="97"/>
      <c r="E1053" s="97"/>
      <c r="F1053" s="97"/>
      <c r="G1053" s="97"/>
      <c r="H1053" s="97"/>
      <c r="I1053" s="97"/>
      <c r="J1053" s="97"/>
      <c r="K1053" s="97"/>
      <c r="L1053" s="98" t="s">
        <v>517</v>
      </c>
      <c r="M1053" s="98"/>
      <c r="N1053" s="98"/>
      <c r="O1053" s="98"/>
      <c r="P1053" s="98"/>
      <c r="Q1053" s="98"/>
      <c r="R1053" s="98"/>
      <c r="S1053" s="91" t="s">
        <v>100</v>
      </c>
      <c r="T1053" s="91"/>
      <c r="U1053" s="91"/>
      <c r="V1053" s="91"/>
      <c r="W1053" s="92">
        <v>3</v>
      </c>
      <c r="X1053" s="92"/>
      <c r="Y1053" s="92"/>
      <c r="Z1053" s="92"/>
      <c r="AA1053" s="93">
        <v>1</v>
      </c>
      <c r="AB1053" s="93"/>
      <c r="AC1053" s="93"/>
      <c r="AD1053" s="93"/>
      <c r="AE1053" s="90">
        <v>11</v>
      </c>
      <c r="AF1053" s="90"/>
      <c r="AG1053" s="90"/>
      <c r="AH1053" s="90"/>
      <c r="AI1053" s="94" t="s">
        <v>1715</v>
      </c>
      <c r="AJ1053" s="94"/>
      <c r="AK1053" s="95"/>
    </row>
    <row r="1054" spans="2:37" s="42" customFormat="1" ht="20.100000000000001" customHeight="1" x14ac:dyDescent="0.4">
      <c r="B1054" s="61" t="s">
        <v>48</v>
      </c>
      <c r="C1054" s="96" t="s">
        <v>1722</v>
      </c>
      <c r="D1054" s="97"/>
      <c r="E1054" s="97"/>
      <c r="F1054" s="97"/>
      <c r="G1054" s="97"/>
      <c r="H1054" s="97"/>
      <c r="I1054" s="97"/>
      <c r="J1054" s="97"/>
      <c r="K1054" s="97"/>
      <c r="L1054" s="98" t="s">
        <v>1723</v>
      </c>
      <c r="M1054" s="98"/>
      <c r="N1054" s="98"/>
      <c r="O1054" s="98"/>
      <c r="P1054" s="98"/>
      <c r="Q1054" s="98"/>
      <c r="R1054" s="98"/>
      <c r="S1054" s="91" t="s">
        <v>100</v>
      </c>
      <c r="T1054" s="91"/>
      <c r="U1054" s="91"/>
      <c r="V1054" s="91"/>
      <c r="W1054" s="92">
        <v>2</v>
      </c>
      <c r="X1054" s="92"/>
      <c r="Y1054" s="92"/>
      <c r="Z1054" s="92"/>
      <c r="AA1054" s="93">
        <v>6</v>
      </c>
      <c r="AB1054" s="93"/>
      <c r="AC1054" s="93"/>
      <c r="AD1054" s="93"/>
      <c r="AE1054" s="90">
        <v>143</v>
      </c>
      <c r="AF1054" s="90"/>
      <c r="AG1054" s="90"/>
      <c r="AH1054" s="90"/>
      <c r="AI1054" s="94" t="s">
        <v>1715</v>
      </c>
      <c r="AJ1054" s="94"/>
      <c r="AK1054" s="95"/>
    </row>
    <row r="1055" spans="2:37" s="42" customFormat="1" ht="20.100000000000001" customHeight="1" x14ac:dyDescent="0.4">
      <c r="B1055" s="61" t="s">
        <v>48</v>
      </c>
      <c r="C1055" s="96" t="s">
        <v>1724</v>
      </c>
      <c r="D1055" s="97"/>
      <c r="E1055" s="97"/>
      <c r="F1055" s="97"/>
      <c r="G1055" s="97"/>
      <c r="H1055" s="97"/>
      <c r="I1055" s="97"/>
      <c r="J1055" s="97"/>
      <c r="K1055" s="97"/>
      <c r="L1055" s="98" t="s">
        <v>1725</v>
      </c>
      <c r="M1055" s="98"/>
      <c r="N1055" s="98"/>
      <c r="O1055" s="98"/>
      <c r="P1055" s="98"/>
      <c r="Q1055" s="98"/>
      <c r="R1055" s="98"/>
      <c r="S1055" s="91" t="s">
        <v>100</v>
      </c>
      <c r="T1055" s="91"/>
      <c r="U1055" s="91"/>
      <c r="V1055" s="91"/>
      <c r="W1055" s="92">
        <v>2</v>
      </c>
      <c r="X1055" s="92"/>
      <c r="Y1055" s="92"/>
      <c r="Z1055" s="92"/>
      <c r="AA1055" s="93">
        <v>4</v>
      </c>
      <c r="AB1055" s="93"/>
      <c r="AC1055" s="93"/>
      <c r="AD1055" s="93"/>
      <c r="AE1055" s="90">
        <v>95</v>
      </c>
      <c r="AF1055" s="90"/>
      <c r="AG1055" s="90"/>
      <c r="AH1055" s="90"/>
      <c r="AI1055" s="94" t="s">
        <v>1715</v>
      </c>
      <c r="AJ1055" s="94"/>
      <c r="AK1055" s="95"/>
    </row>
    <row r="1056" spans="2:37" s="42" customFormat="1" ht="20.100000000000001" customHeight="1" x14ac:dyDescent="0.4">
      <c r="B1056" s="61" t="s">
        <v>48</v>
      </c>
      <c r="C1056" s="96" t="s">
        <v>1726</v>
      </c>
      <c r="D1056" s="97"/>
      <c r="E1056" s="97"/>
      <c r="F1056" s="97"/>
      <c r="G1056" s="97"/>
      <c r="H1056" s="97"/>
      <c r="I1056" s="97"/>
      <c r="J1056" s="97"/>
      <c r="K1056" s="97"/>
      <c r="L1056" s="97" t="s">
        <v>1727</v>
      </c>
      <c r="M1056" s="97"/>
      <c r="N1056" s="97"/>
      <c r="O1056" s="97"/>
      <c r="P1056" s="97"/>
      <c r="Q1056" s="97"/>
      <c r="R1056" s="97"/>
      <c r="S1056" s="91" t="s">
        <v>100</v>
      </c>
      <c r="T1056" s="91"/>
      <c r="U1056" s="91"/>
      <c r="V1056" s="91"/>
      <c r="W1056" s="92">
        <v>3.5</v>
      </c>
      <c r="X1056" s="92"/>
      <c r="Y1056" s="92"/>
      <c r="Z1056" s="92"/>
      <c r="AA1056" s="93">
        <v>1</v>
      </c>
      <c r="AB1056" s="93"/>
      <c r="AC1056" s="93"/>
      <c r="AD1056" s="93"/>
      <c r="AE1056" s="90">
        <v>15</v>
      </c>
      <c r="AF1056" s="90"/>
      <c r="AG1056" s="90"/>
      <c r="AH1056" s="90"/>
      <c r="AI1056" s="94" t="s">
        <v>1715</v>
      </c>
      <c r="AJ1056" s="94"/>
      <c r="AK1056" s="95"/>
    </row>
    <row r="1057" spans="2:37" s="42" customFormat="1" ht="20.100000000000001" customHeight="1" x14ac:dyDescent="0.4">
      <c r="B1057" s="61" t="s">
        <v>48</v>
      </c>
      <c r="C1057" s="96" t="s">
        <v>1728</v>
      </c>
      <c r="D1057" s="97"/>
      <c r="E1057" s="97"/>
      <c r="F1057" s="97"/>
      <c r="G1057" s="97"/>
      <c r="H1057" s="97"/>
      <c r="I1057" s="97"/>
      <c r="J1057" s="97"/>
      <c r="K1057" s="97"/>
      <c r="L1057" s="97" t="s">
        <v>1727</v>
      </c>
      <c r="M1057" s="97"/>
      <c r="N1057" s="97"/>
      <c r="O1057" s="97"/>
      <c r="P1057" s="97"/>
      <c r="Q1057" s="97"/>
      <c r="R1057" s="97"/>
      <c r="S1057" s="91" t="s">
        <v>100</v>
      </c>
      <c r="T1057" s="91"/>
      <c r="U1057" s="91"/>
      <c r="V1057" s="91"/>
      <c r="W1057" s="92">
        <v>4</v>
      </c>
      <c r="X1057" s="92"/>
      <c r="Y1057" s="92"/>
      <c r="Z1057" s="92"/>
      <c r="AA1057" s="93">
        <v>2</v>
      </c>
      <c r="AB1057" s="93"/>
      <c r="AC1057" s="93"/>
      <c r="AD1057" s="93"/>
      <c r="AE1057" s="90">
        <v>14</v>
      </c>
      <c r="AF1057" s="90"/>
      <c r="AG1057" s="90"/>
      <c r="AH1057" s="90"/>
      <c r="AI1057" s="94" t="s">
        <v>1715</v>
      </c>
      <c r="AJ1057" s="94"/>
      <c r="AK1057" s="95"/>
    </row>
    <row r="1058" spans="2:37" s="42" customFormat="1" ht="20.100000000000001" customHeight="1" x14ac:dyDescent="0.4">
      <c r="B1058" s="61" t="s">
        <v>48</v>
      </c>
      <c r="C1058" s="96" t="s">
        <v>1729</v>
      </c>
      <c r="D1058" s="97"/>
      <c r="E1058" s="97"/>
      <c r="F1058" s="97"/>
      <c r="G1058" s="97"/>
      <c r="H1058" s="97"/>
      <c r="I1058" s="97"/>
      <c r="J1058" s="97"/>
      <c r="K1058" s="97"/>
      <c r="L1058" s="98" t="s">
        <v>1730</v>
      </c>
      <c r="M1058" s="98"/>
      <c r="N1058" s="98"/>
      <c r="O1058" s="98"/>
      <c r="P1058" s="98"/>
      <c r="Q1058" s="98"/>
      <c r="R1058" s="98"/>
      <c r="S1058" s="91" t="s">
        <v>100</v>
      </c>
      <c r="T1058" s="91"/>
      <c r="U1058" s="91"/>
      <c r="V1058" s="91"/>
      <c r="W1058" s="92">
        <v>3</v>
      </c>
      <c r="X1058" s="92"/>
      <c r="Y1058" s="92"/>
      <c r="Z1058" s="92"/>
      <c r="AA1058" s="93">
        <v>2</v>
      </c>
      <c r="AB1058" s="93"/>
      <c r="AC1058" s="93"/>
      <c r="AD1058" s="93"/>
      <c r="AE1058" s="90">
        <v>20</v>
      </c>
      <c r="AF1058" s="90"/>
      <c r="AG1058" s="90"/>
      <c r="AH1058" s="90"/>
      <c r="AI1058" s="94" t="s">
        <v>1715</v>
      </c>
      <c r="AJ1058" s="94"/>
      <c r="AK1058" s="95"/>
    </row>
    <row r="1059" spans="2:37" s="42" customFormat="1" ht="20.100000000000001" customHeight="1" x14ac:dyDescent="0.4">
      <c r="B1059" s="61" t="s">
        <v>48</v>
      </c>
      <c r="C1059" s="96" t="s">
        <v>1731</v>
      </c>
      <c r="D1059" s="97"/>
      <c r="E1059" s="97"/>
      <c r="F1059" s="97"/>
      <c r="G1059" s="97"/>
      <c r="H1059" s="97"/>
      <c r="I1059" s="97"/>
      <c r="J1059" s="97"/>
      <c r="K1059" s="97"/>
      <c r="L1059" s="98" t="s">
        <v>1732</v>
      </c>
      <c r="M1059" s="98"/>
      <c r="N1059" s="98"/>
      <c r="O1059" s="98"/>
      <c r="P1059" s="98"/>
      <c r="Q1059" s="98"/>
      <c r="R1059" s="98"/>
      <c r="S1059" s="91" t="s">
        <v>100</v>
      </c>
      <c r="T1059" s="91"/>
      <c r="U1059" s="91"/>
      <c r="V1059" s="91"/>
      <c r="W1059" s="92">
        <v>1.5</v>
      </c>
      <c r="X1059" s="92"/>
      <c r="Y1059" s="92"/>
      <c r="Z1059" s="92"/>
      <c r="AA1059" s="93">
        <v>4</v>
      </c>
      <c r="AB1059" s="93"/>
      <c r="AC1059" s="93"/>
      <c r="AD1059" s="93"/>
      <c r="AE1059" s="90">
        <v>150</v>
      </c>
      <c r="AF1059" s="90"/>
      <c r="AG1059" s="90"/>
      <c r="AH1059" s="90"/>
      <c r="AI1059" s="94" t="s">
        <v>1715</v>
      </c>
      <c r="AJ1059" s="94"/>
      <c r="AK1059" s="95"/>
    </row>
    <row r="1060" spans="2:37" s="42" customFormat="1" ht="20.100000000000001" customHeight="1" x14ac:dyDescent="0.4">
      <c r="B1060" s="61" t="s">
        <v>48</v>
      </c>
      <c r="C1060" s="96" t="s">
        <v>1733</v>
      </c>
      <c r="D1060" s="97"/>
      <c r="E1060" s="97"/>
      <c r="F1060" s="97"/>
      <c r="G1060" s="97"/>
      <c r="H1060" s="97"/>
      <c r="I1060" s="97"/>
      <c r="J1060" s="97"/>
      <c r="K1060" s="97"/>
      <c r="L1060" s="98" t="s">
        <v>1732</v>
      </c>
      <c r="M1060" s="98"/>
      <c r="N1060" s="98"/>
      <c r="O1060" s="98"/>
      <c r="P1060" s="98"/>
      <c r="Q1060" s="98"/>
      <c r="R1060" s="98"/>
      <c r="S1060" s="91" t="s">
        <v>100</v>
      </c>
      <c r="T1060" s="91"/>
      <c r="U1060" s="91"/>
      <c r="V1060" s="91"/>
      <c r="W1060" s="92">
        <v>1.5</v>
      </c>
      <c r="X1060" s="92"/>
      <c r="Y1060" s="92"/>
      <c r="Z1060" s="92"/>
      <c r="AA1060" s="93">
        <v>4</v>
      </c>
      <c r="AB1060" s="93"/>
      <c r="AC1060" s="93"/>
      <c r="AD1060" s="93"/>
      <c r="AE1060" s="90">
        <v>140</v>
      </c>
      <c r="AF1060" s="90"/>
      <c r="AG1060" s="90"/>
      <c r="AH1060" s="90"/>
      <c r="AI1060" s="94" t="s">
        <v>1715</v>
      </c>
      <c r="AJ1060" s="94"/>
      <c r="AK1060" s="95"/>
    </row>
    <row r="1061" spans="2:37" s="42" customFormat="1" ht="20.100000000000001" customHeight="1" x14ac:dyDescent="0.4">
      <c r="B1061" s="61" t="s">
        <v>48</v>
      </c>
      <c r="C1061" s="96" t="s">
        <v>1734</v>
      </c>
      <c r="D1061" s="97"/>
      <c r="E1061" s="97"/>
      <c r="F1061" s="97"/>
      <c r="G1061" s="97"/>
      <c r="H1061" s="97"/>
      <c r="I1061" s="97"/>
      <c r="J1061" s="97"/>
      <c r="K1061" s="97"/>
      <c r="L1061" s="98" t="s">
        <v>1732</v>
      </c>
      <c r="M1061" s="98"/>
      <c r="N1061" s="98"/>
      <c r="O1061" s="98"/>
      <c r="P1061" s="98"/>
      <c r="Q1061" s="98"/>
      <c r="R1061" s="98"/>
      <c r="S1061" s="91" t="s">
        <v>100</v>
      </c>
      <c r="T1061" s="91"/>
      <c r="U1061" s="91"/>
      <c r="V1061" s="91"/>
      <c r="W1061" s="92">
        <v>1.5</v>
      </c>
      <c r="X1061" s="92"/>
      <c r="Y1061" s="92"/>
      <c r="Z1061" s="92"/>
      <c r="AA1061" s="93">
        <v>9</v>
      </c>
      <c r="AB1061" s="93"/>
      <c r="AC1061" s="93"/>
      <c r="AD1061" s="93"/>
      <c r="AE1061" s="90">
        <v>161</v>
      </c>
      <c r="AF1061" s="90"/>
      <c r="AG1061" s="90"/>
      <c r="AH1061" s="90"/>
      <c r="AI1061" s="94" t="s">
        <v>1715</v>
      </c>
      <c r="AJ1061" s="94"/>
      <c r="AK1061" s="95"/>
    </row>
    <row r="1062" spans="2:37" s="42" customFormat="1" ht="20.100000000000001" customHeight="1" x14ac:dyDescent="0.4">
      <c r="B1062" s="61" t="s">
        <v>48</v>
      </c>
      <c r="C1062" s="96" t="s">
        <v>1735</v>
      </c>
      <c r="D1062" s="97"/>
      <c r="E1062" s="97"/>
      <c r="F1062" s="97"/>
      <c r="G1062" s="97"/>
      <c r="H1062" s="97"/>
      <c r="I1062" s="97"/>
      <c r="J1062" s="97"/>
      <c r="K1062" s="97"/>
      <c r="L1062" s="98" t="s">
        <v>1685</v>
      </c>
      <c r="M1062" s="98"/>
      <c r="N1062" s="98"/>
      <c r="O1062" s="98"/>
      <c r="P1062" s="98"/>
      <c r="Q1062" s="98"/>
      <c r="R1062" s="98"/>
      <c r="S1062" s="91" t="s">
        <v>100</v>
      </c>
      <c r="T1062" s="91"/>
      <c r="U1062" s="91"/>
      <c r="V1062" s="91"/>
      <c r="W1062" s="92">
        <v>2.5</v>
      </c>
      <c r="X1062" s="92"/>
      <c r="Y1062" s="92"/>
      <c r="Z1062" s="92"/>
      <c r="AA1062" s="93">
        <v>2</v>
      </c>
      <c r="AB1062" s="93"/>
      <c r="AC1062" s="93"/>
      <c r="AD1062" s="93"/>
      <c r="AE1062" s="90">
        <v>18</v>
      </c>
      <c r="AF1062" s="90"/>
      <c r="AG1062" s="90"/>
      <c r="AH1062" s="90"/>
      <c r="AI1062" s="94" t="s">
        <v>1715</v>
      </c>
      <c r="AJ1062" s="94"/>
      <c r="AK1062" s="95"/>
    </row>
    <row r="1063" spans="2:37" s="42" customFormat="1" ht="20.100000000000001" customHeight="1" x14ac:dyDescent="0.4">
      <c r="B1063" s="61" t="s">
        <v>48</v>
      </c>
      <c r="C1063" s="96" t="s">
        <v>1736</v>
      </c>
      <c r="D1063" s="97"/>
      <c r="E1063" s="97"/>
      <c r="F1063" s="97"/>
      <c r="G1063" s="97"/>
      <c r="H1063" s="97"/>
      <c r="I1063" s="97"/>
      <c r="J1063" s="97"/>
      <c r="K1063" s="97"/>
      <c r="L1063" s="98" t="s">
        <v>1737</v>
      </c>
      <c r="M1063" s="98"/>
      <c r="N1063" s="98"/>
      <c r="O1063" s="98"/>
      <c r="P1063" s="98"/>
      <c r="Q1063" s="98"/>
      <c r="R1063" s="98"/>
      <c r="S1063" s="91" t="s">
        <v>100</v>
      </c>
      <c r="T1063" s="91"/>
      <c r="U1063" s="91"/>
      <c r="V1063" s="91"/>
      <c r="W1063" s="92">
        <v>1</v>
      </c>
      <c r="X1063" s="92"/>
      <c r="Y1063" s="92"/>
      <c r="Z1063" s="92"/>
      <c r="AA1063" s="93">
        <v>2</v>
      </c>
      <c r="AB1063" s="93"/>
      <c r="AC1063" s="93"/>
      <c r="AD1063" s="93"/>
      <c r="AE1063" s="90">
        <v>15</v>
      </c>
      <c r="AF1063" s="90"/>
      <c r="AG1063" s="90"/>
      <c r="AH1063" s="90"/>
      <c r="AI1063" s="94" t="s">
        <v>1715</v>
      </c>
      <c r="AJ1063" s="94"/>
      <c r="AK1063" s="95"/>
    </row>
    <row r="1064" spans="2:37" s="42" customFormat="1" ht="20.100000000000001" customHeight="1" x14ac:dyDescent="0.4">
      <c r="B1064" s="61" t="s">
        <v>48</v>
      </c>
      <c r="C1064" s="96" t="s">
        <v>1738</v>
      </c>
      <c r="D1064" s="97"/>
      <c r="E1064" s="97"/>
      <c r="F1064" s="97"/>
      <c r="G1064" s="97"/>
      <c r="H1064" s="97"/>
      <c r="I1064" s="97"/>
      <c r="J1064" s="97"/>
      <c r="K1064" s="97"/>
      <c r="L1064" s="98" t="s">
        <v>1739</v>
      </c>
      <c r="M1064" s="98"/>
      <c r="N1064" s="98"/>
      <c r="O1064" s="98"/>
      <c r="P1064" s="98"/>
      <c r="Q1064" s="98"/>
      <c r="R1064" s="98"/>
      <c r="S1064" s="91" t="s">
        <v>100</v>
      </c>
      <c r="T1064" s="91"/>
      <c r="U1064" s="91"/>
      <c r="V1064" s="91"/>
      <c r="W1064" s="92">
        <v>2</v>
      </c>
      <c r="X1064" s="92"/>
      <c r="Y1064" s="92"/>
      <c r="Z1064" s="92"/>
      <c r="AA1064" s="93">
        <v>2</v>
      </c>
      <c r="AB1064" s="93"/>
      <c r="AC1064" s="93"/>
      <c r="AD1064" s="93"/>
      <c r="AE1064" s="90">
        <v>20</v>
      </c>
      <c r="AF1064" s="90"/>
      <c r="AG1064" s="90"/>
      <c r="AH1064" s="90"/>
      <c r="AI1064" s="94" t="s">
        <v>1715</v>
      </c>
      <c r="AJ1064" s="94"/>
      <c r="AK1064" s="95"/>
    </row>
    <row r="1065" spans="2:37" s="42" customFormat="1" ht="20.100000000000001" customHeight="1" x14ac:dyDescent="0.4">
      <c r="B1065" s="61" t="s">
        <v>49</v>
      </c>
      <c r="C1065" s="96" t="s">
        <v>1744</v>
      </c>
      <c r="D1065" s="97"/>
      <c r="E1065" s="97"/>
      <c r="F1065" s="97"/>
      <c r="G1065" s="97"/>
      <c r="H1065" s="97"/>
      <c r="I1065" s="97"/>
      <c r="J1065" s="97"/>
      <c r="K1065" s="97"/>
      <c r="L1065" s="98" t="s">
        <v>1745</v>
      </c>
      <c r="M1065" s="98"/>
      <c r="N1065" s="98"/>
      <c r="O1065" s="98"/>
      <c r="P1065" s="98"/>
      <c r="Q1065" s="98"/>
      <c r="R1065" s="98"/>
      <c r="S1065" s="91" t="s">
        <v>100</v>
      </c>
      <c r="T1065" s="91"/>
      <c r="U1065" s="91"/>
      <c r="V1065" s="91"/>
      <c r="W1065" s="92">
        <v>3</v>
      </c>
      <c r="X1065" s="92"/>
      <c r="Y1065" s="92"/>
      <c r="Z1065" s="92"/>
      <c r="AA1065" s="93">
        <v>1</v>
      </c>
      <c r="AB1065" s="93"/>
      <c r="AC1065" s="93"/>
      <c r="AD1065" s="93"/>
      <c r="AE1065" s="90">
        <v>120</v>
      </c>
      <c r="AF1065" s="90"/>
      <c r="AG1065" s="90"/>
      <c r="AH1065" s="90"/>
      <c r="AI1065" s="94" t="s">
        <v>1746</v>
      </c>
      <c r="AJ1065" s="94"/>
      <c r="AK1065" s="95"/>
    </row>
    <row r="1066" spans="2:37" s="42" customFormat="1" ht="20.100000000000001" customHeight="1" x14ac:dyDescent="0.4">
      <c r="B1066" s="61" t="s">
        <v>50</v>
      </c>
      <c r="C1066" s="96" t="s">
        <v>1748</v>
      </c>
      <c r="D1066" s="97"/>
      <c r="E1066" s="97"/>
      <c r="F1066" s="97"/>
      <c r="G1066" s="97"/>
      <c r="H1066" s="97"/>
      <c r="I1066" s="97"/>
      <c r="J1066" s="97"/>
      <c r="K1066" s="97"/>
      <c r="L1066" s="98" t="s">
        <v>1749</v>
      </c>
      <c r="M1066" s="98"/>
      <c r="N1066" s="98"/>
      <c r="O1066" s="98"/>
      <c r="P1066" s="98"/>
      <c r="Q1066" s="98"/>
      <c r="R1066" s="98"/>
      <c r="S1066" s="91" t="s">
        <v>100</v>
      </c>
      <c r="T1066" s="91"/>
      <c r="U1066" s="91"/>
      <c r="V1066" s="91"/>
      <c r="W1066" s="92">
        <v>2</v>
      </c>
      <c r="X1066" s="92"/>
      <c r="Y1066" s="92"/>
      <c r="Z1066" s="92"/>
      <c r="AA1066" s="93">
        <v>2</v>
      </c>
      <c r="AB1066" s="93"/>
      <c r="AC1066" s="93"/>
      <c r="AD1066" s="93"/>
      <c r="AE1066" s="90">
        <v>60</v>
      </c>
      <c r="AF1066" s="90"/>
      <c r="AG1066" s="90"/>
      <c r="AH1066" s="90"/>
      <c r="AI1066" s="94" t="s">
        <v>102</v>
      </c>
      <c r="AJ1066" s="94"/>
      <c r="AK1066" s="95"/>
    </row>
    <row r="1067" spans="2:37" s="42" customFormat="1" ht="20.100000000000001" customHeight="1" x14ac:dyDescent="0.4">
      <c r="B1067" s="61" t="s">
        <v>50</v>
      </c>
      <c r="C1067" s="96" t="s">
        <v>1750</v>
      </c>
      <c r="D1067" s="97"/>
      <c r="E1067" s="97"/>
      <c r="F1067" s="97"/>
      <c r="G1067" s="97"/>
      <c r="H1067" s="97"/>
      <c r="I1067" s="97"/>
      <c r="J1067" s="97"/>
      <c r="K1067" s="97"/>
      <c r="L1067" s="98" t="s">
        <v>1233</v>
      </c>
      <c r="M1067" s="98"/>
      <c r="N1067" s="98"/>
      <c r="O1067" s="98"/>
      <c r="P1067" s="98"/>
      <c r="Q1067" s="98"/>
      <c r="R1067" s="98"/>
      <c r="S1067" s="91" t="s">
        <v>100</v>
      </c>
      <c r="T1067" s="91"/>
      <c r="U1067" s="91"/>
      <c r="V1067" s="91"/>
      <c r="W1067" s="92">
        <v>1.5</v>
      </c>
      <c r="X1067" s="92"/>
      <c r="Y1067" s="92"/>
      <c r="Z1067" s="92"/>
      <c r="AA1067" s="93">
        <v>2</v>
      </c>
      <c r="AB1067" s="93"/>
      <c r="AC1067" s="93"/>
      <c r="AD1067" s="93"/>
      <c r="AE1067" s="90">
        <v>57</v>
      </c>
      <c r="AF1067" s="90"/>
      <c r="AG1067" s="90"/>
      <c r="AH1067" s="90"/>
      <c r="AI1067" s="94" t="s">
        <v>107</v>
      </c>
      <c r="AJ1067" s="94"/>
      <c r="AK1067" s="95"/>
    </row>
    <row r="1068" spans="2:37" s="42" customFormat="1" ht="20.100000000000001" customHeight="1" x14ac:dyDescent="0.4">
      <c r="B1068" s="61" t="s">
        <v>50</v>
      </c>
      <c r="C1068" s="96" t="s">
        <v>1561</v>
      </c>
      <c r="D1068" s="97"/>
      <c r="E1068" s="97"/>
      <c r="F1068" s="97"/>
      <c r="G1068" s="97"/>
      <c r="H1068" s="97"/>
      <c r="I1068" s="97"/>
      <c r="J1068" s="97"/>
      <c r="K1068" s="97"/>
      <c r="L1068" s="98" t="s">
        <v>1233</v>
      </c>
      <c r="M1068" s="98"/>
      <c r="N1068" s="98"/>
      <c r="O1068" s="98"/>
      <c r="P1068" s="98"/>
      <c r="Q1068" s="98"/>
      <c r="R1068" s="98"/>
      <c r="S1068" s="91" t="s">
        <v>100</v>
      </c>
      <c r="T1068" s="91"/>
      <c r="U1068" s="91"/>
      <c r="V1068" s="91"/>
      <c r="W1068" s="92">
        <v>1.5</v>
      </c>
      <c r="X1068" s="92"/>
      <c r="Y1068" s="92"/>
      <c r="Z1068" s="92"/>
      <c r="AA1068" s="93">
        <v>2</v>
      </c>
      <c r="AB1068" s="93"/>
      <c r="AC1068" s="93"/>
      <c r="AD1068" s="93"/>
      <c r="AE1068" s="90">
        <v>57</v>
      </c>
      <c r="AF1068" s="90"/>
      <c r="AG1068" s="90"/>
      <c r="AH1068" s="90"/>
      <c r="AI1068" s="94" t="s">
        <v>107</v>
      </c>
      <c r="AJ1068" s="94"/>
      <c r="AK1068" s="95"/>
    </row>
    <row r="1069" spans="2:37" s="42" customFormat="1" ht="20.100000000000001" customHeight="1" x14ac:dyDescent="0.4">
      <c r="B1069" s="61" t="s">
        <v>51</v>
      </c>
      <c r="C1069" s="96" t="s">
        <v>1754</v>
      </c>
      <c r="D1069" s="97"/>
      <c r="E1069" s="97"/>
      <c r="F1069" s="97"/>
      <c r="G1069" s="97"/>
      <c r="H1069" s="97"/>
      <c r="I1069" s="97"/>
      <c r="J1069" s="97"/>
      <c r="K1069" s="97"/>
      <c r="L1069" s="98" t="s">
        <v>1755</v>
      </c>
      <c r="M1069" s="98"/>
      <c r="N1069" s="98"/>
      <c r="O1069" s="98"/>
      <c r="P1069" s="98"/>
      <c r="Q1069" s="98"/>
      <c r="R1069" s="98"/>
      <c r="S1069" s="91" t="s">
        <v>1756</v>
      </c>
      <c r="T1069" s="91"/>
      <c r="U1069" s="91"/>
      <c r="V1069" s="91"/>
      <c r="W1069" s="92">
        <v>1</v>
      </c>
      <c r="X1069" s="92"/>
      <c r="Y1069" s="92"/>
      <c r="Z1069" s="92"/>
      <c r="AA1069" s="93">
        <v>5</v>
      </c>
      <c r="AB1069" s="93"/>
      <c r="AC1069" s="93"/>
      <c r="AD1069" s="93"/>
      <c r="AE1069" s="90">
        <v>46</v>
      </c>
      <c r="AF1069" s="90"/>
      <c r="AG1069" s="90"/>
      <c r="AH1069" s="90"/>
      <c r="AI1069" s="94" t="s">
        <v>102</v>
      </c>
      <c r="AJ1069" s="94"/>
      <c r="AK1069" s="95"/>
    </row>
    <row r="1070" spans="2:37" s="42" customFormat="1" ht="20.100000000000001" customHeight="1" x14ac:dyDescent="0.4">
      <c r="B1070" s="61" t="s">
        <v>51</v>
      </c>
      <c r="C1070" s="96" t="s">
        <v>1757</v>
      </c>
      <c r="D1070" s="97"/>
      <c r="E1070" s="97"/>
      <c r="F1070" s="97"/>
      <c r="G1070" s="97"/>
      <c r="H1070" s="97"/>
      <c r="I1070" s="97"/>
      <c r="J1070" s="97"/>
      <c r="K1070" s="97"/>
      <c r="L1070" s="98" t="s">
        <v>1233</v>
      </c>
      <c r="M1070" s="98"/>
      <c r="N1070" s="98"/>
      <c r="O1070" s="98"/>
      <c r="P1070" s="98"/>
      <c r="Q1070" s="98"/>
      <c r="R1070" s="98"/>
      <c r="S1070" s="91" t="s">
        <v>100</v>
      </c>
      <c r="T1070" s="91"/>
      <c r="U1070" s="91"/>
      <c r="V1070" s="91"/>
      <c r="W1070" s="92">
        <v>7</v>
      </c>
      <c r="X1070" s="92"/>
      <c r="Y1070" s="92"/>
      <c r="Z1070" s="92"/>
      <c r="AA1070" s="93">
        <v>1</v>
      </c>
      <c r="AB1070" s="93"/>
      <c r="AC1070" s="93"/>
      <c r="AD1070" s="93"/>
      <c r="AE1070" s="90">
        <v>18</v>
      </c>
      <c r="AF1070" s="90"/>
      <c r="AG1070" s="90"/>
      <c r="AH1070" s="90"/>
      <c r="AI1070" s="94" t="s">
        <v>107</v>
      </c>
      <c r="AJ1070" s="94"/>
      <c r="AK1070" s="95"/>
    </row>
    <row r="1071" spans="2:37" s="42" customFormat="1" ht="20.100000000000001" customHeight="1" x14ac:dyDescent="0.4">
      <c r="B1071" s="61" t="s">
        <v>51</v>
      </c>
      <c r="C1071" s="96" t="s">
        <v>1758</v>
      </c>
      <c r="D1071" s="97"/>
      <c r="E1071" s="97"/>
      <c r="F1071" s="97"/>
      <c r="G1071" s="97"/>
      <c r="H1071" s="97"/>
      <c r="I1071" s="97"/>
      <c r="J1071" s="97"/>
      <c r="K1071" s="97"/>
      <c r="L1071" s="98" t="s">
        <v>1759</v>
      </c>
      <c r="M1071" s="98"/>
      <c r="N1071" s="98"/>
      <c r="O1071" s="98"/>
      <c r="P1071" s="98"/>
      <c r="Q1071" s="98"/>
      <c r="R1071" s="98"/>
      <c r="S1071" s="91" t="s">
        <v>100</v>
      </c>
      <c r="T1071" s="91"/>
      <c r="U1071" s="91"/>
      <c r="V1071" s="91"/>
      <c r="W1071" s="92">
        <v>3</v>
      </c>
      <c r="X1071" s="92"/>
      <c r="Y1071" s="92"/>
      <c r="Z1071" s="92"/>
      <c r="AA1071" s="93">
        <v>3</v>
      </c>
      <c r="AB1071" s="93"/>
      <c r="AC1071" s="93"/>
      <c r="AD1071" s="93"/>
      <c r="AE1071" s="90">
        <v>30</v>
      </c>
      <c r="AF1071" s="90"/>
      <c r="AG1071" s="90"/>
      <c r="AH1071" s="90"/>
      <c r="AI1071" s="94" t="s">
        <v>102</v>
      </c>
      <c r="AJ1071" s="94"/>
      <c r="AK1071" s="95"/>
    </row>
    <row r="1072" spans="2:37" s="42" customFormat="1" ht="20.100000000000001" customHeight="1" x14ac:dyDescent="0.4">
      <c r="B1072" s="61" t="s">
        <v>52</v>
      </c>
      <c r="C1072" s="96" t="s">
        <v>1760</v>
      </c>
      <c r="D1072" s="97"/>
      <c r="E1072" s="97"/>
      <c r="F1072" s="97"/>
      <c r="G1072" s="97"/>
      <c r="H1072" s="97"/>
      <c r="I1072" s="97"/>
      <c r="J1072" s="97"/>
      <c r="K1072" s="97"/>
      <c r="L1072" s="98" t="s">
        <v>1761</v>
      </c>
      <c r="M1072" s="98"/>
      <c r="N1072" s="98"/>
      <c r="O1072" s="98"/>
      <c r="P1072" s="98"/>
      <c r="Q1072" s="98"/>
      <c r="R1072" s="98"/>
      <c r="S1072" s="91" t="s">
        <v>100</v>
      </c>
      <c r="T1072" s="91"/>
      <c r="U1072" s="91"/>
      <c r="V1072" s="91"/>
      <c r="W1072" s="92">
        <v>2</v>
      </c>
      <c r="X1072" s="92"/>
      <c r="Y1072" s="92"/>
      <c r="Z1072" s="92"/>
      <c r="AA1072" s="93">
        <v>1</v>
      </c>
      <c r="AB1072" s="93"/>
      <c r="AC1072" s="93"/>
      <c r="AD1072" s="93"/>
      <c r="AE1072" s="90">
        <v>7</v>
      </c>
      <c r="AF1072" s="90"/>
      <c r="AG1072" s="90"/>
      <c r="AH1072" s="90"/>
      <c r="AI1072" s="94" t="s">
        <v>102</v>
      </c>
      <c r="AJ1072" s="94"/>
      <c r="AK1072" s="95"/>
    </row>
    <row r="1073" spans="2:37" s="42" customFormat="1" ht="20.100000000000001" customHeight="1" x14ac:dyDescent="0.4">
      <c r="B1073" s="61" t="s">
        <v>52</v>
      </c>
      <c r="C1073" s="96" t="s">
        <v>1762</v>
      </c>
      <c r="D1073" s="97"/>
      <c r="E1073" s="97"/>
      <c r="F1073" s="97"/>
      <c r="G1073" s="97"/>
      <c r="H1073" s="97"/>
      <c r="I1073" s="97"/>
      <c r="J1073" s="97"/>
      <c r="K1073" s="97"/>
      <c r="L1073" s="98" t="s">
        <v>1233</v>
      </c>
      <c r="M1073" s="98"/>
      <c r="N1073" s="98"/>
      <c r="O1073" s="98"/>
      <c r="P1073" s="98"/>
      <c r="Q1073" s="98"/>
      <c r="R1073" s="98"/>
      <c r="S1073" s="91" t="s">
        <v>100</v>
      </c>
      <c r="T1073" s="91"/>
      <c r="U1073" s="91"/>
      <c r="V1073" s="91"/>
      <c r="W1073" s="92">
        <v>1.5</v>
      </c>
      <c r="X1073" s="92"/>
      <c r="Y1073" s="92"/>
      <c r="Z1073" s="92"/>
      <c r="AA1073" s="93">
        <v>2</v>
      </c>
      <c r="AB1073" s="93"/>
      <c r="AC1073" s="93"/>
      <c r="AD1073" s="93"/>
      <c r="AE1073" s="90">
        <v>177</v>
      </c>
      <c r="AF1073" s="90"/>
      <c r="AG1073" s="90"/>
      <c r="AH1073" s="90"/>
      <c r="AI1073" s="94" t="s">
        <v>107</v>
      </c>
      <c r="AJ1073" s="94"/>
      <c r="AK1073" s="95"/>
    </row>
    <row r="1074" spans="2:37" s="42" customFormat="1" ht="20.100000000000001" customHeight="1" x14ac:dyDescent="0.4">
      <c r="B1074" s="61" t="s">
        <v>52</v>
      </c>
      <c r="C1074" s="96" t="s">
        <v>1763</v>
      </c>
      <c r="D1074" s="97"/>
      <c r="E1074" s="97"/>
      <c r="F1074" s="97"/>
      <c r="G1074" s="97"/>
      <c r="H1074" s="97"/>
      <c r="I1074" s="97"/>
      <c r="J1074" s="97"/>
      <c r="K1074" s="97"/>
      <c r="L1074" s="98" t="s">
        <v>1764</v>
      </c>
      <c r="M1074" s="98"/>
      <c r="N1074" s="98"/>
      <c r="O1074" s="98"/>
      <c r="P1074" s="98"/>
      <c r="Q1074" s="98"/>
      <c r="R1074" s="98"/>
      <c r="S1074" s="91" t="s">
        <v>100</v>
      </c>
      <c r="T1074" s="91"/>
      <c r="U1074" s="91"/>
      <c r="V1074" s="91"/>
      <c r="W1074" s="92">
        <v>2</v>
      </c>
      <c r="X1074" s="92"/>
      <c r="Y1074" s="92"/>
      <c r="Z1074" s="92"/>
      <c r="AA1074" s="93">
        <v>2</v>
      </c>
      <c r="AB1074" s="93"/>
      <c r="AC1074" s="93"/>
      <c r="AD1074" s="93"/>
      <c r="AE1074" s="90">
        <v>51</v>
      </c>
      <c r="AF1074" s="90"/>
      <c r="AG1074" s="90"/>
      <c r="AH1074" s="90"/>
      <c r="AI1074" s="94" t="s">
        <v>102</v>
      </c>
      <c r="AJ1074" s="94"/>
      <c r="AK1074" s="95"/>
    </row>
    <row r="1075" spans="2:37" s="42" customFormat="1" ht="20.100000000000001" customHeight="1" x14ac:dyDescent="0.4">
      <c r="B1075" s="61" t="s">
        <v>52</v>
      </c>
      <c r="C1075" s="96" t="s">
        <v>1765</v>
      </c>
      <c r="D1075" s="97"/>
      <c r="E1075" s="97"/>
      <c r="F1075" s="97"/>
      <c r="G1075" s="97"/>
      <c r="H1075" s="97"/>
      <c r="I1075" s="97"/>
      <c r="J1075" s="97"/>
      <c r="K1075" s="97"/>
      <c r="L1075" s="98" t="s">
        <v>1500</v>
      </c>
      <c r="M1075" s="98"/>
      <c r="N1075" s="98"/>
      <c r="O1075" s="98"/>
      <c r="P1075" s="98"/>
      <c r="Q1075" s="98"/>
      <c r="R1075" s="98"/>
      <c r="S1075" s="91" t="s">
        <v>100</v>
      </c>
      <c r="T1075" s="91"/>
      <c r="U1075" s="91"/>
      <c r="V1075" s="91"/>
      <c r="W1075" s="92">
        <v>1</v>
      </c>
      <c r="X1075" s="92"/>
      <c r="Y1075" s="92"/>
      <c r="Z1075" s="92"/>
      <c r="AA1075" s="93">
        <v>2</v>
      </c>
      <c r="AB1075" s="93"/>
      <c r="AC1075" s="93"/>
      <c r="AD1075" s="93"/>
      <c r="AE1075" s="90">
        <v>29</v>
      </c>
      <c r="AF1075" s="90"/>
      <c r="AG1075" s="90"/>
      <c r="AH1075" s="90"/>
      <c r="AI1075" s="94" t="s">
        <v>107</v>
      </c>
      <c r="AJ1075" s="94"/>
      <c r="AK1075" s="95"/>
    </row>
    <row r="1076" spans="2:37" s="42" customFormat="1" ht="20.100000000000001" customHeight="1" x14ac:dyDescent="0.4">
      <c r="B1076" s="61" t="s">
        <v>52</v>
      </c>
      <c r="C1076" s="96" t="s">
        <v>1766</v>
      </c>
      <c r="D1076" s="97"/>
      <c r="E1076" s="97"/>
      <c r="F1076" s="97"/>
      <c r="G1076" s="97"/>
      <c r="H1076" s="97"/>
      <c r="I1076" s="97"/>
      <c r="J1076" s="97"/>
      <c r="K1076" s="97"/>
      <c r="L1076" s="98" t="s">
        <v>1233</v>
      </c>
      <c r="M1076" s="98"/>
      <c r="N1076" s="98"/>
      <c r="O1076" s="98"/>
      <c r="P1076" s="98"/>
      <c r="Q1076" s="98"/>
      <c r="R1076" s="98"/>
      <c r="S1076" s="91" t="s">
        <v>100</v>
      </c>
      <c r="T1076" s="91"/>
      <c r="U1076" s="91"/>
      <c r="V1076" s="91"/>
      <c r="W1076" s="92">
        <v>2</v>
      </c>
      <c r="X1076" s="92"/>
      <c r="Y1076" s="92"/>
      <c r="Z1076" s="92"/>
      <c r="AA1076" s="93">
        <v>2</v>
      </c>
      <c r="AB1076" s="93"/>
      <c r="AC1076" s="93"/>
      <c r="AD1076" s="93"/>
      <c r="AE1076" s="90">
        <v>176</v>
      </c>
      <c r="AF1076" s="90"/>
      <c r="AG1076" s="90"/>
      <c r="AH1076" s="90"/>
      <c r="AI1076" s="94" t="s">
        <v>107</v>
      </c>
      <c r="AJ1076" s="94"/>
      <c r="AK1076" s="95"/>
    </row>
    <row r="1077" spans="2:37" s="42" customFormat="1" ht="20.100000000000001" customHeight="1" x14ac:dyDescent="0.4">
      <c r="B1077" s="61" t="s">
        <v>52</v>
      </c>
      <c r="C1077" s="96" t="s">
        <v>1767</v>
      </c>
      <c r="D1077" s="97"/>
      <c r="E1077" s="97"/>
      <c r="F1077" s="97"/>
      <c r="G1077" s="97"/>
      <c r="H1077" s="97"/>
      <c r="I1077" s="97"/>
      <c r="J1077" s="97"/>
      <c r="K1077" s="97"/>
      <c r="L1077" s="98" t="s">
        <v>1233</v>
      </c>
      <c r="M1077" s="98"/>
      <c r="N1077" s="98"/>
      <c r="O1077" s="98"/>
      <c r="P1077" s="98"/>
      <c r="Q1077" s="98"/>
      <c r="R1077" s="98"/>
      <c r="S1077" s="91" t="s">
        <v>100</v>
      </c>
      <c r="T1077" s="91"/>
      <c r="U1077" s="91"/>
      <c r="V1077" s="91"/>
      <c r="W1077" s="92">
        <v>2</v>
      </c>
      <c r="X1077" s="92"/>
      <c r="Y1077" s="92"/>
      <c r="Z1077" s="92"/>
      <c r="AA1077" s="93">
        <v>3</v>
      </c>
      <c r="AB1077" s="93"/>
      <c r="AC1077" s="93"/>
      <c r="AD1077" s="93"/>
      <c r="AE1077" s="90">
        <v>98</v>
      </c>
      <c r="AF1077" s="90"/>
      <c r="AG1077" s="90"/>
      <c r="AH1077" s="90"/>
      <c r="AI1077" s="94" t="s">
        <v>107</v>
      </c>
      <c r="AJ1077" s="94"/>
      <c r="AK1077" s="95"/>
    </row>
    <row r="1078" spans="2:37" s="42" customFormat="1" ht="20.100000000000001" customHeight="1" x14ac:dyDescent="0.4">
      <c r="B1078" s="61" t="s">
        <v>52</v>
      </c>
      <c r="C1078" s="96" t="s">
        <v>1666</v>
      </c>
      <c r="D1078" s="97"/>
      <c r="E1078" s="97"/>
      <c r="F1078" s="97"/>
      <c r="G1078" s="97"/>
      <c r="H1078" s="97"/>
      <c r="I1078" s="97"/>
      <c r="J1078" s="97"/>
      <c r="K1078" s="97"/>
      <c r="L1078" s="98" t="s">
        <v>1233</v>
      </c>
      <c r="M1078" s="98"/>
      <c r="N1078" s="98"/>
      <c r="O1078" s="98"/>
      <c r="P1078" s="98"/>
      <c r="Q1078" s="98"/>
      <c r="R1078" s="98"/>
      <c r="S1078" s="91" t="s">
        <v>100</v>
      </c>
      <c r="T1078" s="91"/>
      <c r="U1078" s="91"/>
      <c r="V1078" s="91"/>
      <c r="W1078" s="92">
        <v>2</v>
      </c>
      <c r="X1078" s="92"/>
      <c r="Y1078" s="92"/>
      <c r="Z1078" s="92"/>
      <c r="AA1078" s="93">
        <v>2</v>
      </c>
      <c r="AB1078" s="93"/>
      <c r="AC1078" s="93"/>
      <c r="AD1078" s="93"/>
      <c r="AE1078" s="90">
        <v>176</v>
      </c>
      <c r="AF1078" s="90"/>
      <c r="AG1078" s="90"/>
      <c r="AH1078" s="90"/>
      <c r="AI1078" s="94" t="s">
        <v>107</v>
      </c>
      <c r="AJ1078" s="94"/>
      <c r="AK1078" s="95"/>
    </row>
    <row r="1079" spans="2:37" s="42" customFormat="1" ht="20.100000000000001" customHeight="1" x14ac:dyDescent="0.4">
      <c r="B1079" s="61" t="s">
        <v>54</v>
      </c>
      <c r="C1079" s="96" t="s">
        <v>1769</v>
      </c>
      <c r="D1079" s="97"/>
      <c r="E1079" s="97"/>
      <c r="F1079" s="97"/>
      <c r="G1079" s="97"/>
      <c r="H1079" s="97"/>
      <c r="I1079" s="97"/>
      <c r="J1079" s="97"/>
      <c r="K1079" s="97"/>
      <c r="L1079" s="98" t="s">
        <v>1770</v>
      </c>
      <c r="M1079" s="98"/>
      <c r="N1079" s="98"/>
      <c r="O1079" s="98"/>
      <c r="P1079" s="98"/>
      <c r="Q1079" s="98"/>
      <c r="R1079" s="98"/>
      <c r="S1079" s="91" t="s">
        <v>100</v>
      </c>
      <c r="T1079" s="91"/>
      <c r="U1079" s="91"/>
      <c r="V1079" s="91"/>
      <c r="W1079" s="92">
        <v>1.5</v>
      </c>
      <c r="X1079" s="92"/>
      <c r="Y1079" s="92"/>
      <c r="Z1079" s="92"/>
      <c r="AA1079" s="93">
        <v>1</v>
      </c>
      <c r="AB1079" s="93"/>
      <c r="AC1079" s="93"/>
      <c r="AD1079" s="93"/>
      <c r="AE1079" s="90">
        <v>16</v>
      </c>
      <c r="AF1079" s="90"/>
      <c r="AG1079" s="90"/>
      <c r="AH1079" s="90"/>
      <c r="AI1079" s="94" t="s">
        <v>102</v>
      </c>
      <c r="AJ1079" s="94"/>
      <c r="AK1079" s="95"/>
    </row>
    <row r="1080" spans="2:37" s="42" customFormat="1" ht="20.100000000000001" customHeight="1" x14ac:dyDescent="0.4">
      <c r="B1080" s="61" t="s">
        <v>55</v>
      </c>
      <c r="C1080" s="96" t="s">
        <v>1490</v>
      </c>
      <c r="D1080" s="97"/>
      <c r="E1080" s="97"/>
      <c r="F1080" s="97"/>
      <c r="G1080" s="97"/>
      <c r="H1080" s="97"/>
      <c r="I1080" s="97"/>
      <c r="J1080" s="97"/>
      <c r="K1080" s="97"/>
      <c r="L1080" s="97" t="s">
        <v>1771</v>
      </c>
      <c r="M1080" s="97"/>
      <c r="N1080" s="97"/>
      <c r="O1080" s="97"/>
      <c r="P1080" s="97"/>
      <c r="Q1080" s="97"/>
      <c r="R1080" s="97"/>
      <c r="S1080" s="91" t="s">
        <v>110</v>
      </c>
      <c r="T1080" s="91"/>
      <c r="U1080" s="91"/>
      <c r="V1080" s="91"/>
      <c r="W1080" s="92">
        <v>1.5</v>
      </c>
      <c r="X1080" s="92"/>
      <c r="Y1080" s="92"/>
      <c r="Z1080" s="92"/>
      <c r="AA1080" s="93">
        <v>1</v>
      </c>
      <c r="AB1080" s="93"/>
      <c r="AC1080" s="93"/>
      <c r="AD1080" s="93"/>
      <c r="AE1080" s="90">
        <v>120</v>
      </c>
      <c r="AF1080" s="90"/>
      <c r="AG1080" s="90"/>
      <c r="AH1080" s="90"/>
      <c r="AI1080" s="94" t="s">
        <v>107</v>
      </c>
      <c r="AJ1080" s="94"/>
      <c r="AK1080" s="95"/>
    </row>
    <row r="1081" spans="2:37" s="42" customFormat="1" ht="20.100000000000001" customHeight="1" x14ac:dyDescent="0.4">
      <c r="B1081" s="61" t="s">
        <v>55</v>
      </c>
      <c r="C1081" s="96" t="s">
        <v>1772</v>
      </c>
      <c r="D1081" s="97"/>
      <c r="E1081" s="97"/>
      <c r="F1081" s="97"/>
      <c r="G1081" s="97"/>
      <c r="H1081" s="97"/>
      <c r="I1081" s="97"/>
      <c r="J1081" s="97"/>
      <c r="K1081" s="97"/>
      <c r="L1081" s="98" t="s">
        <v>1773</v>
      </c>
      <c r="M1081" s="98"/>
      <c r="N1081" s="98"/>
      <c r="O1081" s="98"/>
      <c r="P1081" s="98"/>
      <c r="Q1081" s="98"/>
      <c r="R1081" s="98"/>
      <c r="S1081" s="91" t="s">
        <v>110</v>
      </c>
      <c r="T1081" s="91"/>
      <c r="U1081" s="91"/>
      <c r="V1081" s="91"/>
      <c r="W1081" s="92">
        <v>1.5</v>
      </c>
      <c r="X1081" s="92"/>
      <c r="Y1081" s="92"/>
      <c r="Z1081" s="92"/>
      <c r="AA1081" s="93">
        <v>2</v>
      </c>
      <c r="AB1081" s="93"/>
      <c r="AC1081" s="93"/>
      <c r="AD1081" s="93"/>
      <c r="AE1081" s="90">
        <v>60</v>
      </c>
      <c r="AF1081" s="90"/>
      <c r="AG1081" s="90"/>
      <c r="AH1081" s="90"/>
      <c r="AI1081" s="94" t="s">
        <v>102</v>
      </c>
      <c r="AJ1081" s="94"/>
      <c r="AK1081" s="95"/>
    </row>
    <row r="1082" spans="2:37" s="42" customFormat="1" ht="20.100000000000001" customHeight="1" x14ac:dyDescent="0.4">
      <c r="B1082" s="61" t="s">
        <v>55</v>
      </c>
      <c r="C1082" s="96" t="s">
        <v>1774</v>
      </c>
      <c r="D1082" s="97"/>
      <c r="E1082" s="97"/>
      <c r="F1082" s="97"/>
      <c r="G1082" s="97"/>
      <c r="H1082" s="97"/>
      <c r="I1082" s="97"/>
      <c r="J1082" s="97"/>
      <c r="K1082" s="97"/>
      <c r="L1082" s="98" t="s">
        <v>1775</v>
      </c>
      <c r="M1082" s="98"/>
      <c r="N1082" s="98"/>
      <c r="O1082" s="98"/>
      <c r="P1082" s="98"/>
      <c r="Q1082" s="98"/>
      <c r="R1082" s="98"/>
      <c r="S1082" s="91" t="s">
        <v>110</v>
      </c>
      <c r="T1082" s="91"/>
      <c r="U1082" s="91"/>
      <c r="V1082" s="91"/>
      <c r="W1082" s="92">
        <v>1</v>
      </c>
      <c r="X1082" s="92"/>
      <c r="Y1082" s="92"/>
      <c r="Z1082" s="92"/>
      <c r="AA1082" s="93">
        <v>3</v>
      </c>
      <c r="AB1082" s="93"/>
      <c r="AC1082" s="93"/>
      <c r="AD1082" s="93"/>
      <c r="AE1082" s="90">
        <v>80</v>
      </c>
      <c r="AF1082" s="90"/>
      <c r="AG1082" s="90"/>
      <c r="AH1082" s="90"/>
      <c r="AI1082" s="94" t="s">
        <v>102</v>
      </c>
      <c r="AJ1082" s="94"/>
      <c r="AK1082" s="95"/>
    </row>
    <row r="1083" spans="2:37" s="42" customFormat="1" ht="20.100000000000001" customHeight="1" x14ac:dyDescent="0.4">
      <c r="B1083" s="61" t="s">
        <v>55</v>
      </c>
      <c r="C1083" s="96" t="s">
        <v>1776</v>
      </c>
      <c r="D1083" s="97"/>
      <c r="E1083" s="97"/>
      <c r="F1083" s="97"/>
      <c r="G1083" s="97"/>
      <c r="H1083" s="97"/>
      <c r="I1083" s="97"/>
      <c r="J1083" s="97"/>
      <c r="K1083" s="97"/>
      <c r="L1083" s="98" t="s">
        <v>1233</v>
      </c>
      <c r="M1083" s="98"/>
      <c r="N1083" s="98"/>
      <c r="O1083" s="98"/>
      <c r="P1083" s="98"/>
      <c r="Q1083" s="98"/>
      <c r="R1083" s="98"/>
      <c r="S1083" s="91" t="s">
        <v>110</v>
      </c>
      <c r="T1083" s="91"/>
      <c r="U1083" s="91"/>
      <c r="V1083" s="91"/>
      <c r="W1083" s="92">
        <v>2.5</v>
      </c>
      <c r="X1083" s="92"/>
      <c r="Y1083" s="92"/>
      <c r="Z1083" s="92"/>
      <c r="AA1083" s="93">
        <v>3</v>
      </c>
      <c r="AB1083" s="93"/>
      <c r="AC1083" s="93"/>
      <c r="AD1083" s="93"/>
      <c r="AE1083" s="90">
        <v>80</v>
      </c>
      <c r="AF1083" s="90"/>
      <c r="AG1083" s="90"/>
      <c r="AH1083" s="90"/>
      <c r="AI1083" s="94" t="s">
        <v>107</v>
      </c>
      <c r="AJ1083" s="94"/>
      <c r="AK1083" s="95"/>
    </row>
    <row r="1084" spans="2:37" s="42" customFormat="1" ht="20.100000000000001" customHeight="1" x14ac:dyDescent="0.4">
      <c r="B1084" s="61" t="s">
        <v>55</v>
      </c>
      <c r="C1084" s="96" t="s">
        <v>1777</v>
      </c>
      <c r="D1084" s="97"/>
      <c r="E1084" s="97"/>
      <c r="F1084" s="97"/>
      <c r="G1084" s="97"/>
      <c r="H1084" s="97"/>
      <c r="I1084" s="97"/>
      <c r="J1084" s="97"/>
      <c r="K1084" s="97"/>
      <c r="L1084" s="98" t="s">
        <v>1778</v>
      </c>
      <c r="M1084" s="98"/>
      <c r="N1084" s="98"/>
      <c r="O1084" s="98"/>
      <c r="P1084" s="98"/>
      <c r="Q1084" s="98"/>
      <c r="R1084" s="98"/>
      <c r="S1084" s="91" t="s">
        <v>100</v>
      </c>
      <c r="T1084" s="91"/>
      <c r="U1084" s="91"/>
      <c r="V1084" s="91"/>
      <c r="W1084" s="92">
        <v>1.5</v>
      </c>
      <c r="X1084" s="92"/>
      <c r="Y1084" s="92"/>
      <c r="Z1084" s="92"/>
      <c r="AA1084" s="93">
        <v>4</v>
      </c>
      <c r="AB1084" s="93"/>
      <c r="AC1084" s="93"/>
      <c r="AD1084" s="93"/>
      <c r="AE1084" s="90">
        <v>250</v>
      </c>
      <c r="AF1084" s="90"/>
      <c r="AG1084" s="90"/>
      <c r="AH1084" s="90"/>
      <c r="AI1084" s="94" t="s">
        <v>107</v>
      </c>
      <c r="AJ1084" s="94"/>
      <c r="AK1084" s="95"/>
    </row>
    <row r="1085" spans="2:37" s="42" customFormat="1" ht="20.100000000000001" customHeight="1" x14ac:dyDescent="0.4">
      <c r="B1085" s="61" t="s">
        <v>56</v>
      </c>
      <c r="C1085" s="96" t="s">
        <v>1782</v>
      </c>
      <c r="D1085" s="97"/>
      <c r="E1085" s="97"/>
      <c r="F1085" s="97"/>
      <c r="G1085" s="97"/>
      <c r="H1085" s="97"/>
      <c r="I1085" s="97"/>
      <c r="J1085" s="97"/>
      <c r="K1085" s="97"/>
      <c r="L1085" s="98" t="s">
        <v>1783</v>
      </c>
      <c r="M1085" s="98"/>
      <c r="N1085" s="98"/>
      <c r="O1085" s="98"/>
      <c r="P1085" s="98"/>
      <c r="Q1085" s="98"/>
      <c r="R1085" s="98"/>
      <c r="S1085" s="91" t="s">
        <v>100</v>
      </c>
      <c r="T1085" s="91"/>
      <c r="U1085" s="91"/>
      <c r="V1085" s="91"/>
      <c r="W1085" s="92">
        <v>1.5</v>
      </c>
      <c r="X1085" s="92"/>
      <c r="Y1085" s="92"/>
      <c r="Z1085" s="92"/>
      <c r="AA1085" s="93">
        <v>1</v>
      </c>
      <c r="AB1085" s="93"/>
      <c r="AC1085" s="93"/>
      <c r="AD1085" s="93"/>
      <c r="AE1085" s="90">
        <v>9</v>
      </c>
      <c r="AF1085" s="90"/>
      <c r="AG1085" s="90"/>
      <c r="AH1085" s="90"/>
      <c r="AI1085" s="94" t="s">
        <v>102</v>
      </c>
      <c r="AJ1085" s="94"/>
      <c r="AK1085" s="95"/>
    </row>
    <row r="1086" spans="2:37" s="42" customFormat="1" ht="20.100000000000001" customHeight="1" x14ac:dyDescent="0.4">
      <c r="B1086" s="61" t="s">
        <v>56</v>
      </c>
      <c r="C1086" s="96" t="s">
        <v>1784</v>
      </c>
      <c r="D1086" s="97"/>
      <c r="E1086" s="97"/>
      <c r="F1086" s="97"/>
      <c r="G1086" s="97"/>
      <c r="H1086" s="97"/>
      <c r="I1086" s="97"/>
      <c r="J1086" s="97"/>
      <c r="K1086" s="97"/>
      <c r="L1086" s="98" t="s">
        <v>1785</v>
      </c>
      <c r="M1086" s="98"/>
      <c r="N1086" s="98"/>
      <c r="O1086" s="98"/>
      <c r="P1086" s="98"/>
      <c r="Q1086" s="98"/>
      <c r="R1086" s="98"/>
      <c r="S1086" s="91" t="s">
        <v>100</v>
      </c>
      <c r="T1086" s="91"/>
      <c r="U1086" s="91"/>
      <c r="V1086" s="91"/>
      <c r="W1086" s="92">
        <v>1</v>
      </c>
      <c r="X1086" s="92"/>
      <c r="Y1086" s="92"/>
      <c r="Z1086" s="92"/>
      <c r="AA1086" s="93">
        <v>1</v>
      </c>
      <c r="AB1086" s="93"/>
      <c r="AC1086" s="93"/>
      <c r="AD1086" s="93"/>
      <c r="AE1086" s="90">
        <v>9</v>
      </c>
      <c r="AF1086" s="90"/>
      <c r="AG1086" s="90"/>
      <c r="AH1086" s="90"/>
      <c r="AI1086" s="94" t="s">
        <v>102</v>
      </c>
      <c r="AJ1086" s="94"/>
      <c r="AK1086" s="95"/>
    </row>
    <row r="1087" spans="2:37" s="42" customFormat="1" ht="20.100000000000001" customHeight="1" x14ac:dyDescent="0.4">
      <c r="B1087" s="61" t="s">
        <v>56</v>
      </c>
      <c r="C1087" s="96" t="s">
        <v>1425</v>
      </c>
      <c r="D1087" s="97"/>
      <c r="E1087" s="97"/>
      <c r="F1087" s="97"/>
      <c r="G1087" s="97"/>
      <c r="H1087" s="97"/>
      <c r="I1087" s="97"/>
      <c r="J1087" s="97"/>
      <c r="K1087" s="97"/>
      <c r="L1087" s="98" t="s">
        <v>1785</v>
      </c>
      <c r="M1087" s="98"/>
      <c r="N1087" s="98"/>
      <c r="O1087" s="98"/>
      <c r="P1087" s="98"/>
      <c r="Q1087" s="98"/>
      <c r="R1087" s="98"/>
      <c r="S1087" s="91" t="s">
        <v>100</v>
      </c>
      <c r="T1087" s="91"/>
      <c r="U1087" s="91"/>
      <c r="V1087" s="91"/>
      <c r="W1087" s="92">
        <v>1</v>
      </c>
      <c r="X1087" s="92"/>
      <c r="Y1087" s="92"/>
      <c r="Z1087" s="92"/>
      <c r="AA1087" s="93">
        <v>1</v>
      </c>
      <c r="AB1087" s="93"/>
      <c r="AC1087" s="93"/>
      <c r="AD1087" s="93"/>
      <c r="AE1087" s="90">
        <v>9</v>
      </c>
      <c r="AF1087" s="90"/>
      <c r="AG1087" s="90"/>
      <c r="AH1087" s="90"/>
      <c r="AI1087" s="94" t="s">
        <v>102</v>
      </c>
      <c r="AJ1087" s="94"/>
      <c r="AK1087" s="95"/>
    </row>
    <row r="1088" spans="2:37" s="42" customFormat="1" ht="20.100000000000001" customHeight="1" x14ac:dyDescent="0.4">
      <c r="B1088" s="61" t="s">
        <v>56</v>
      </c>
      <c r="C1088" s="96" t="s">
        <v>1507</v>
      </c>
      <c r="D1088" s="97"/>
      <c r="E1088" s="97"/>
      <c r="F1088" s="97"/>
      <c r="G1088" s="97"/>
      <c r="H1088" s="97"/>
      <c r="I1088" s="97"/>
      <c r="J1088" s="97"/>
      <c r="K1088" s="97"/>
      <c r="L1088" s="98" t="s">
        <v>1785</v>
      </c>
      <c r="M1088" s="98"/>
      <c r="N1088" s="98"/>
      <c r="O1088" s="98"/>
      <c r="P1088" s="98"/>
      <c r="Q1088" s="98"/>
      <c r="R1088" s="98"/>
      <c r="S1088" s="91" t="s">
        <v>100</v>
      </c>
      <c r="T1088" s="91"/>
      <c r="U1088" s="91"/>
      <c r="V1088" s="91"/>
      <c r="W1088" s="92">
        <v>4</v>
      </c>
      <c r="X1088" s="92"/>
      <c r="Y1088" s="92"/>
      <c r="Z1088" s="92"/>
      <c r="AA1088" s="93">
        <v>1</v>
      </c>
      <c r="AB1088" s="93"/>
      <c r="AC1088" s="93"/>
      <c r="AD1088" s="93"/>
      <c r="AE1088" s="90">
        <v>9</v>
      </c>
      <c r="AF1088" s="90"/>
      <c r="AG1088" s="90"/>
      <c r="AH1088" s="90"/>
      <c r="AI1088" s="94" t="s">
        <v>102</v>
      </c>
      <c r="AJ1088" s="94"/>
      <c r="AK1088" s="95"/>
    </row>
    <row r="1089" spans="2:37" s="42" customFormat="1" ht="20.100000000000001" customHeight="1" x14ac:dyDescent="0.4">
      <c r="B1089" s="61" t="s">
        <v>56</v>
      </c>
      <c r="C1089" s="96" t="s">
        <v>1786</v>
      </c>
      <c r="D1089" s="97"/>
      <c r="E1089" s="97"/>
      <c r="F1089" s="97"/>
      <c r="G1089" s="97"/>
      <c r="H1089" s="97"/>
      <c r="I1089" s="97"/>
      <c r="J1089" s="97"/>
      <c r="K1089" s="97"/>
      <c r="L1089" s="98" t="s">
        <v>1785</v>
      </c>
      <c r="M1089" s="98"/>
      <c r="N1089" s="98"/>
      <c r="O1089" s="98"/>
      <c r="P1089" s="98"/>
      <c r="Q1089" s="98"/>
      <c r="R1089" s="98"/>
      <c r="S1089" s="91" t="s">
        <v>100</v>
      </c>
      <c r="T1089" s="91"/>
      <c r="U1089" s="91"/>
      <c r="V1089" s="91"/>
      <c r="W1089" s="92">
        <v>1.5</v>
      </c>
      <c r="X1089" s="92"/>
      <c r="Y1089" s="92"/>
      <c r="Z1089" s="92"/>
      <c r="AA1089" s="93">
        <v>1</v>
      </c>
      <c r="AB1089" s="93"/>
      <c r="AC1089" s="93"/>
      <c r="AD1089" s="93"/>
      <c r="AE1089" s="90">
        <v>9</v>
      </c>
      <c r="AF1089" s="90"/>
      <c r="AG1089" s="90"/>
      <c r="AH1089" s="90"/>
      <c r="AI1089" s="94" t="s">
        <v>102</v>
      </c>
      <c r="AJ1089" s="94"/>
      <c r="AK1089" s="95"/>
    </row>
    <row r="1090" spans="2:37" s="42" customFormat="1" ht="20.100000000000001" customHeight="1" x14ac:dyDescent="0.4">
      <c r="B1090" s="61" t="s">
        <v>56</v>
      </c>
      <c r="C1090" s="96" t="s">
        <v>1787</v>
      </c>
      <c r="D1090" s="97"/>
      <c r="E1090" s="97"/>
      <c r="F1090" s="97"/>
      <c r="G1090" s="97"/>
      <c r="H1090" s="97"/>
      <c r="I1090" s="97"/>
      <c r="J1090" s="97"/>
      <c r="K1090" s="97"/>
      <c r="L1090" s="98" t="s">
        <v>1785</v>
      </c>
      <c r="M1090" s="98"/>
      <c r="N1090" s="98"/>
      <c r="O1090" s="98"/>
      <c r="P1090" s="98"/>
      <c r="Q1090" s="98"/>
      <c r="R1090" s="98"/>
      <c r="S1090" s="91" t="s">
        <v>100</v>
      </c>
      <c r="T1090" s="91"/>
      <c r="U1090" s="91"/>
      <c r="V1090" s="91"/>
      <c r="W1090" s="92">
        <v>1.5</v>
      </c>
      <c r="X1090" s="92"/>
      <c r="Y1090" s="92"/>
      <c r="Z1090" s="92"/>
      <c r="AA1090" s="93">
        <v>1</v>
      </c>
      <c r="AB1090" s="93"/>
      <c r="AC1090" s="93"/>
      <c r="AD1090" s="93"/>
      <c r="AE1090" s="90">
        <v>9</v>
      </c>
      <c r="AF1090" s="90"/>
      <c r="AG1090" s="90"/>
      <c r="AH1090" s="90"/>
      <c r="AI1090" s="94" t="s">
        <v>102</v>
      </c>
      <c r="AJ1090" s="94"/>
      <c r="AK1090" s="95"/>
    </row>
    <row r="1091" spans="2:37" s="42" customFormat="1" ht="20.100000000000001" customHeight="1" x14ac:dyDescent="0.4">
      <c r="B1091" s="61" t="s">
        <v>56</v>
      </c>
      <c r="C1091" s="96" t="s">
        <v>1788</v>
      </c>
      <c r="D1091" s="97"/>
      <c r="E1091" s="97"/>
      <c r="F1091" s="97"/>
      <c r="G1091" s="97"/>
      <c r="H1091" s="97"/>
      <c r="I1091" s="97"/>
      <c r="J1091" s="97"/>
      <c r="K1091" s="97"/>
      <c r="L1091" s="98" t="s">
        <v>1785</v>
      </c>
      <c r="M1091" s="98"/>
      <c r="N1091" s="98"/>
      <c r="O1091" s="98"/>
      <c r="P1091" s="98"/>
      <c r="Q1091" s="98"/>
      <c r="R1091" s="98"/>
      <c r="S1091" s="91" t="s">
        <v>100</v>
      </c>
      <c r="T1091" s="91"/>
      <c r="U1091" s="91"/>
      <c r="V1091" s="91"/>
      <c r="W1091" s="92">
        <v>4</v>
      </c>
      <c r="X1091" s="92"/>
      <c r="Y1091" s="92"/>
      <c r="Z1091" s="92"/>
      <c r="AA1091" s="93">
        <v>1</v>
      </c>
      <c r="AB1091" s="93"/>
      <c r="AC1091" s="93"/>
      <c r="AD1091" s="93"/>
      <c r="AE1091" s="90">
        <v>9</v>
      </c>
      <c r="AF1091" s="90"/>
      <c r="AG1091" s="90"/>
      <c r="AH1091" s="90"/>
      <c r="AI1091" s="94" t="s">
        <v>102</v>
      </c>
      <c r="AJ1091" s="94"/>
      <c r="AK1091" s="95"/>
    </row>
    <row r="1092" spans="2:37" s="42" customFormat="1" ht="20.100000000000001" customHeight="1" x14ac:dyDescent="0.4">
      <c r="B1092" s="61" t="s">
        <v>56</v>
      </c>
      <c r="C1092" s="96" t="s">
        <v>1789</v>
      </c>
      <c r="D1092" s="97"/>
      <c r="E1092" s="97"/>
      <c r="F1092" s="97"/>
      <c r="G1092" s="97"/>
      <c r="H1092" s="97"/>
      <c r="I1092" s="97"/>
      <c r="J1092" s="97"/>
      <c r="K1092" s="97"/>
      <c r="L1092" s="98" t="s">
        <v>1785</v>
      </c>
      <c r="M1092" s="98"/>
      <c r="N1092" s="98"/>
      <c r="O1092" s="98"/>
      <c r="P1092" s="98"/>
      <c r="Q1092" s="98"/>
      <c r="R1092" s="98"/>
      <c r="S1092" s="91" t="s">
        <v>100</v>
      </c>
      <c r="T1092" s="91"/>
      <c r="U1092" s="91"/>
      <c r="V1092" s="91"/>
      <c r="W1092" s="92">
        <v>1</v>
      </c>
      <c r="X1092" s="92"/>
      <c r="Y1092" s="92"/>
      <c r="Z1092" s="92"/>
      <c r="AA1092" s="93">
        <v>1</v>
      </c>
      <c r="AB1092" s="93"/>
      <c r="AC1092" s="93"/>
      <c r="AD1092" s="93"/>
      <c r="AE1092" s="90">
        <v>9</v>
      </c>
      <c r="AF1092" s="90"/>
      <c r="AG1092" s="90"/>
      <c r="AH1092" s="90"/>
      <c r="AI1092" s="94" t="s">
        <v>102</v>
      </c>
      <c r="AJ1092" s="94"/>
      <c r="AK1092" s="95"/>
    </row>
    <row r="1093" spans="2:37" s="42" customFormat="1" ht="20.100000000000001" customHeight="1" x14ac:dyDescent="0.4">
      <c r="B1093" s="61" t="s">
        <v>56</v>
      </c>
      <c r="C1093" s="96" t="s">
        <v>1430</v>
      </c>
      <c r="D1093" s="97"/>
      <c r="E1093" s="97"/>
      <c r="F1093" s="97"/>
      <c r="G1093" s="97"/>
      <c r="H1093" s="97"/>
      <c r="I1093" s="97"/>
      <c r="J1093" s="97"/>
      <c r="K1093" s="97"/>
      <c r="L1093" s="98" t="s">
        <v>1785</v>
      </c>
      <c r="M1093" s="98"/>
      <c r="N1093" s="98"/>
      <c r="O1093" s="98"/>
      <c r="P1093" s="98"/>
      <c r="Q1093" s="98"/>
      <c r="R1093" s="98"/>
      <c r="S1093" s="91" t="s">
        <v>100</v>
      </c>
      <c r="T1093" s="91"/>
      <c r="U1093" s="91"/>
      <c r="V1093" s="91"/>
      <c r="W1093" s="92">
        <v>1</v>
      </c>
      <c r="X1093" s="92"/>
      <c r="Y1093" s="92"/>
      <c r="Z1093" s="92"/>
      <c r="AA1093" s="93">
        <v>1</v>
      </c>
      <c r="AB1093" s="93"/>
      <c r="AC1093" s="93"/>
      <c r="AD1093" s="93"/>
      <c r="AE1093" s="90">
        <v>10</v>
      </c>
      <c r="AF1093" s="90"/>
      <c r="AG1093" s="90"/>
      <c r="AH1093" s="90"/>
      <c r="AI1093" s="94" t="s">
        <v>102</v>
      </c>
      <c r="AJ1093" s="94"/>
      <c r="AK1093" s="95"/>
    </row>
    <row r="1094" spans="2:37" s="42" customFormat="1" ht="20.100000000000001" customHeight="1" x14ac:dyDescent="0.4">
      <c r="B1094" s="61" t="s">
        <v>56</v>
      </c>
      <c r="C1094" s="96" t="s">
        <v>1790</v>
      </c>
      <c r="D1094" s="97"/>
      <c r="E1094" s="97"/>
      <c r="F1094" s="97"/>
      <c r="G1094" s="97"/>
      <c r="H1094" s="97"/>
      <c r="I1094" s="97"/>
      <c r="J1094" s="97"/>
      <c r="K1094" s="97"/>
      <c r="L1094" s="98" t="s">
        <v>1785</v>
      </c>
      <c r="M1094" s="98"/>
      <c r="N1094" s="98"/>
      <c r="O1094" s="98"/>
      <c r="P1094" s="98"/>
      <c r="Q1094" s="98"/>
      <c r="R1094" s="98"/>
      <c r="S1094" s="91" t="s">
        <v>105</v>
      </c>
      <c r="T1094" s="91"/>
      <c r="U1094" s="91"/>
      <c r="V1094" s="91"/>
      <c r="W1094" s="92">
        <v>1.5</v>
      </c>
      <c r="X1094" s="92"/>
      <c r="Y1094" s="92"/>
      <c r="Z1094" s="92"/>
      <c r="AA1094" s="93">
        <v>1</v>
      </c>
      <c r="AB1094" s="93"/>
      <c r="AC1094" s="93"/>
      <c r="AD1094" s="93"/>
      <c r="AE1094" s="90">
        <v>10</v>
      </c>
      <c r="AF1094" s="90"/>
      <c r="AG1094" s="90"/>
      <c r="AH1094" s="90"/>
      <c r="AI1094" s="94" t="s">
        <v>102</v>
      </c>
      <c r="AJ1094" s="94"/>
      <c r="AK1094" s="95"/>
    </row>
    <row r="1095" spans="2:37" s="42" customFormat="1" ht="20.100000000000001" customHeight="1" x14ac:dyDescent="0.4">
      <c r="B1095" s="61" t="s">
        <v>56</v>
      </c>
      <c r="C1095" s="96" t="s">
        <v>1791</v>
      </c>
      <c r="D1095" s="97"/>
      <c r="E1095" s="97"/>
      <c r="F1095" s="97"/>
      <c r="G1095" s="97"/>
      <c r="H1095" s="97"/>
      <c r="I1095" s="97"/>
      <c r="J1095" s="97"/>
      <c r="K1095" s="97"/>
      <c r="L1095" s="98" t="s">
        <v>1792</v>
      </c>
      <c r="M1095" s="98"/>
      <c r="N1095" s="98"/>
      <c r="O1095" s="98"/>
      <c r="P1095" s="98"/>
      <c r="Q1095" s="98"/>
      <c r="R1095" s="98"/>
      <c r="S1095" s="91" t="s">
        <v>105</v>
      </c>
      <c r="T1095" s="91"/>
      <c r="U1095" s="91"/>
      <c r="V1095" s="91"/>
      <c r="W1095" s="92">
        <v>2</v>
      </c>
      <c r="X1095" s="92"/>
      <c r="Y1095" s="92"/>
      <c r="Z1095" s="92"/>
      <c r="AA1095" s="93">
        <v>1</v>
      </c>
      <c r="AB1095" s="93"/>
      <c r="AC1095" s="93"/>
      <c r="AD1095" s="93"/>
      <c r="AE1095" s="90">
        <v>4</v>
      </c>
      <c r="AF1095" s="90"/>
      <c r="AG1095" s="90"/>
      <c r="AH1095" s="90"/>
      <c r="AI1095" s="94" t="s">
        <v>102</v>
      </c>
      <c r="AJ1095" s="94"/>
      <c r="AK1095" s="95"/>
    </row>
    <row r="1096" spans="2:37" s="42" customFormat="1" ht="20.100000000000001" customHeight="1" x14ac:dyDescent="0.4">
      <c r="B1096" s="61" t="s">
        <v>56</v>
      </c>
      <c r="C1096" s="96" t="s">
        <v>1793</v>
      </c>
      <c r="D1096" s="97"/>
      <c r="E1096" s="97"/>
      <c r="F1096" s="97"/>
      <c r="G1096" s="97"/>
      <c r="H1096" s="97"/>
      <c r="I1096" s="97"/>
      <c r="J1096" s="97"/>
      <c r="K1096" s="97"/>
      <c r="L1096" s="98" t="s">
        <v>1794</v>
      </c>
      <c r="M1096" s="98"/>
      <c r="N1096" s="98"/>
      <c r="O1096" s="98"/>
      <c r="P1096" s="98"/>
      <c r="Q1096" s="98"/>
      <c r="R1096" s="98"/>
      <c r="S1096" s="91" t="s">
        <v>100</v>
      </c>
      <c r="T1096" s="91"/>
      <c r="U1096" s="91"/>
      <c r="V1096" s="91"/>
      <c r="W1096" s="92">
        <v>3</v>
      </c>
      <c r="X1096" s="92"/>
      <c r="Y1096" s="92"/>
      <c r="Z1096" s="92"/>
      <c r="AA1096" s="93">
        <v>4</v>
      </c>
      <c r="AB1096" s="93"/>
      <c r="AC1096" s="93"/>
      <c r="AD1096" s="93"/>
      <c r="AE1096" s="90">
        <v>98</v>
      </c>
      <c r="AF1096" s="90"/>
      <c r="AG1096" s="90"/>
      <c r="AH1096" s="90"/>
      <c r="AI1096" s="94" t="s">
        <v>107</v>
      </c>
      <c r="AJ1096" s="94"/>
      <c r="AK1096" s="95"/>
    </row>
    <row r="1097" spans="2:37" s="42" customFormat="1" ht="20.100000000000001" customHeight="1" x14ac:dyDescent="0.4">
      <c r="B1097" s="61" t="s">
        <v>56</v>
      </c>
      <c r="C1097" s="96" t="s">
        <v>1795</v>
      </c>
      <c r="D1097" s="97"/>
      <c r="E1097" s="97"/>
      <c r="F1097" s="97"/>
      <c r="G1097" s="97"/>
      <c r="H1097" s="97"/>
      <c r="I1097" s="97"/>
      <c r="J1097" s="97"/>
      <c r="K1097" s="97"/>
      <c r="L1097" s="98" t="s">
        <v>1796</v>
      </c>
      <c r="M1097" s="98"/>
      <c r="N1097" s="98"/>
      <c r="O1097" s="98"/>
      <c r="P1097" s="98"/>
      <c r="Q1097" s="98"/>
      <c r="R1097" s="98"/>
      <c r="S1097" s="91" t="s">
        <v>100</v>
      </c>
      <c r="T1097" s="91"/>
      <c r="U1097" s="91"/>
      <c r="V1097" s="91"/>
      <c r="W1097" s="92">
        <v>3</v>
      </c>
      <c r="X1097" s="92"/>
      <c r="Y1097" s="92"/>
      <c r="Z1097" s="92"/>
      <c r="AA1097" s="93">
        <v>6</v>
      </c>
      <c r="AB1097" s="93"/>
      <c r="AC1097" s="93"/>
      <c r="AD1097" s="93"/>
      <c r="AE1097" s="90">
        <v>177</v>
      </c>
      <c r="AF1097" s="90"/>
      <c r="AG1097" s="90"/>
      <c r="AH1097" s="90"/>
      <c r="AI1097" s="94" t="s">
        <v>102</v>
      </c>
      <c r="AJ1097" s="94"/>
      <c r="AK1097" s="95"/>
    </row>
    <row r="1098" spans="2:37" s="42" customFormat="1" ht="20.100000000000001" customHeight="1" x14ac:dyDescent="0.4">
      <c r="B1098" s="61" t="s">
        <v>56</v>
      </c>
      <c r="C1098" s="96" t="s">
        <v>1797</v>
      </c>
      <c r="D1098" s="97"/>
      <c r="E1098" s="97"/>
      <c r="F1098" s="97"/>
      <c r="G1098" s="97"/>
      <c r="H1098" s="97"/>
      <c r="I1098" s="97"/>
      <c r="J1098" s="97"/>
      <c r="K1098" s="97"/>
      <c r="L1098" s="98" t="s">
        <v>1798</v>
      </c>
      <c r="M1098" s="98"/>
      <c r="N1098" s="98"/>
      <c r="O1098" s="98"/>
      <c r="P1098" s="98"/>
      <c r="Q1098" s="98"/>
      <c r="R1098" s="98"/>
      <c r="S1098" s="91" t="s">
        <v>100</v>
      </c>
      <c r="T1098" s="91"/>
      <c r="U1098" s="91"/>
      <c r="V1098" s="91"/>
      <c r="W1098" s="92" t="s">
        <v>1800</v>
      </c>
      <c r="X1098" s="92"/>
      <c r="Y1098" s="92"/>
      <c r="Z1098" s="92"/>
      <c r="AA1098" s="93">
        <v>8</v>
      </c>
      <c r="AB1098" s="93"/>
      <c r="AC1098" s="93"/>
      <c r="AD1098" s="93"/>
      <c r="AE1098" s="90">
        <v>320</v>
      </c>
      <c r="AF1098" s="90"/>
      <c r="AG1098" s="90"/>
      <c r="AH1098" s="90"/>
      <c r="AI1098" s="94" t="s">
        <v>107</v>
      </c>
      <c r="AJ1098" s="94"/>
      <c r="AK1098" s="95"/>
    </row>
    <row r="1099" spans="2:37" s="42" customFormat="1" ht="20.100000000000001" customHeight="1" x14ac:dyDescent="0.4">
      <c r="B1099" s="61" t="s">
        <v>56</v>
      </c>
      <c r="C1099" s="96" t="s">
        <v>1799</v>
      </c>
      <c r="D1099" s="97"/>
      <c r="E1099" s="97"/>
      <c r="F1099" s="97"/>
      <c r="G1099" s="97"/>
      <c r="H1099" s="97"/>
      <c r="I1099" s="97"/>
      <c r="J1099" s="97"/>
      <c r="K1099" s="97"/>
      <c r="L1099" s="98" t="s">
        <v>1798</v>
      </c>
      <c r="M1099" s="98"/>
      <c r="N1099" s="98"/>
      <c r="O1099" s="98"/>
      <c r="P1099" s="98"/>
      <c r="Q1099" s="98"/>
      <c r="R1099" s="98"/>
      <c r="S1099" s="91" t="s">
        <v>100</v>
      </c>
      <c r="T1099" s="91"/>
      <c r="U1099" s="91"/>
      <c r="V1099" s="91"/>
      <c r="W1099" s="92">
        <v>1</v>
      </c>
      <c r="X1099" s="92"/>
      <c r="Y1099" s="92"/>
      <c r="Z1099" s="92"/>
      <c r="AA1099" s="93">
        <v>3</v>
      </c>
      <c r="AB1099" s="93"/>
      <c r="AC1099" s="93"/>
      <c r="AD1099" s="93"/>
      <c r="AE1099" s="90">
        <v>100</v>
      </c>
      <c r="AF1099" s="90"/>
      <c r="AG1099" s="90"/>
      <c r="AH1099" s="90"/>
      <c r="AI1099" s="94" t="s">
        <v>107</v>
      </c>
      <c r="AJ1099" s="94"/>
      <c r="AK1099" s="95"/>
    </row>
    <row r="1100" spans="2:37" s="42" customFormat="1" ht="20.100000000000001" customHeight="1" x14ac:dyDescent="0.4">
      <c r="B1100" s="61" t="s">
        <v>57</v>
      </c>
      <c r="C1100" s="96" t="s">
        <v>1805</v>
      </c>
      <c r="D1100" s="97"/>
      <c r="E1100" s="97"/>
      <c r="F1100" s="97"/>
      <c r="G1100" s="97"/>
      <c r="H1100" s="97"/>
      <c r="I1100" s="97"/>
      <c r="J1100" s="97"/>
      <c r="K1100" s="97"/>
      <c r="L1100" s="98" t="s">
        <v>1422</v>
      </c>
      <c r="M1100" s="98"/>
      <c r="N1100" s="98"/>
      <c r="O1100" s="98"/>
      <c r="P1100" s="98"/>
      <c r="Q1100" s="98"/>
      <c r="R1100" s="98"/>
      <c r="S1100" s="91" t="s">
        <v>100</v>
      </c>
      <c r="T1100" s="91"/>
      <c r="U1100" s="91"/>
      <c r="V1100" s="91"/>
      <c r="W1100" s="92">
        <v>3.5</v>
      </c>
      <c r="X1100" s="92"/>
      <c r="Y1100" s="92"/>
      <c r="Z1100" s="92"/>
      <c r="AA1100" s="93">
        <v>2</v>
      </c>
      <c r="AB1100" s="93"/>
      <c r="AC1100" s="93"/>
      <c r="AD1100" s="93"/>
      <c r="AE1100" s="90">
        <v>6</v>
      </c>
      <c r="AF1100" s="90"/>
      <c r="AG1100" s="90"/>
      <c r="AH1100" s="90"/>
      <c r="AI1100" s="94" t="s">
        <v>102</v>
      </c>
      <c r="AJ1100" s="94"/>
      <c r="AK1100" s="95"/>
    </row>
    <row r="1101" spans="2:37" s="42" customFormat="1" ht="20.100000000000001" customHeight="1" x14ac:dyDescent="0.4">
      <c r="B1101" s="61" t="s">
        <v>57</v>
      </c>
      <c r="C1101" s="96" t="s">
        <v>1806</v>
      </c>
      <c r="D1101" s="97"/>
      <c r="E1101" s="97"/>
      <c r="F1101" s="97"/>
      <c r="G1101" s="97"/>
      <c r="H1101" s="97"/>
      <c r="I1101" s="97"/>
      <c r="J1101" s="97"/>
      <c r="K1101" s="97"/>
      <c r="L1101" s="98" t="s">
        <v>1422</v>
      </c>
      <c r="M1101" s="98"/>
      <c r="N1101" s="98"/>
      <c r="O1101" s="98"/>
      <c r="P1101" s="98"/>
      <c r="Q1101" s="98"/>
      <c r="R1101" s="98"/>
      <c r="S1101" s="91" t="s">
        <v>100</v>
      </c>
      <c r="T1101" s="91"/>
      <c r="U1101" s="91"/>
      <c r="V1101" s="91"/>
      <c r="W1101" s="92">
        <v>3</v>
      </c>
      <c r="X1101" s="92"/>
      <c r="Y1101" s="92"/>
      <c r="Z1101" s="92"/>
      <c r="AA1101" s="93">
        <v>2</v>
      </c>
      <c r="AB1101" s="93"/>
      <c r="AC1101" s="93"/>
      <c r="AD1101" s="93"/>
      <c r="AE1101" s="90">
        <v>6</v>
      </c>
      <c r="AF1101" s="90"/>
      <c r="AG1101" s="90"/>
      <c r="AH1101" s="90"/>
      <c r="AI1101" s="94" t="s">
        <v>102</v>
      </c>
      <c r="AJ1101" s="94"/>
      <c r="AK1101" s="95"/>
    </row>
    <row r="1102" spans="2:37" s="42" customFormat="1" ht="20.100000000000001" customHeight="1" x14ac:dyDescent="0.4">
      <c r="B1102" s="61" t="s">
        <v>57</v>
      </c>
      <c r="C1102" s="96" t="s">
        <v>1807</v>
      </c>
      <c r="D1102" s="97"/>
      <c r="E1102" s="97"/>
      <c r="F1102" s="97"/>
      <c r="G1102" s="97"/>
      <c r="H1102" s="97"/>
      <c r="I1102" s="97"/>
      <c r="J1102" s="97"/>
      <c r="K1102" s="97"/>
      <c r="L1102" s="98" t="s">
        <v>1422</v>
      </c>
      <c r="M1102" s="98"/>
      <c r="N1102" s="98"/>
      <c r="O1102" s="98"/>
      <c r="P1102" s="98"/>
      <c r="Q1102" s="98"/>
      <c r="R1102" s="98"/>
      <c r="S1102" s="91" t="s">
        <v>100</v>
      </c>
      <c r="T1102" s="91"/>
      <c r="U1102" s="91"/>
      <c r="V1102" s="91"/>
      <c r="W1102" s="92">
        <v>7</v>
      </c>
      <c r="X1102" s="92"/>
      <c r="Y1102" s="92"/>
      <c r="Z1102" s="92"/>
      <c r="AA1102" s="93">
        <v>1</v>
      </c>
      <c r="AB1102" s="93"/>
      <c r="AC1102" s="93"/>
      <c r="AD1102" s="93"/>
      <c r="AE1102" s="90">
        <v>6</v>
      </c>
      <c r="AF1102" s="90"/>
      <c r="AG1102" s="90"/>
      <c r="AH1102" s="90"/>
      <c r="AI1102" s="94" t="s">
        <v>102</v>
      </c>
      <c r="AJ1102" s="94"/>
      <c r="AK1102" s="95"/>
    </row>
    <row r="1103" spans="2:37" s="42" customFormat="1" ht="20.100000000000001" customHeight="1" x14ac:dyDescent="0.4">
      <c r="B1103" s="61" t="s">
        <v>57</v>
      </c>
      <c r="C1103" s="96" t="s">
        <v>1808</v>
      </c>
      <c r="D1103" s="97"/>
      <c r="E1103" s="97"/>
      <c r="F1103" s="97"/>
      <c r="G1103" s="97"/>
      <c r="H1103" s="97"/>
      <c r="I1103" s="97"/>
      <c r="J1103" s="97"/>
      <c r="K1103" s="97"/>
      <c r="L1103" s="98" t="s">
        <v>1422</v>
      </c>
      <c r="M1103" s="98"/>
      <c r="N1103" s="98"/>
      <c r="O1103" s="98"/>
      <c r="P1103" s="98"/>
      <c r="Q1103" s="98"/>
      <c r="R1103" s="98"/>
      <c r="S1103" s="91" t="s">
        <v>100</v>
      </c>
      <c r="T1103" s="91"/>
      <c r="U1103" s="91"/>
      <c r="V1103" s="91"/>
      <c r="W1103" s="92">
        <v>15.5</v>
      </c>
      <c r="X1103" s="92"/>
      <c r="Y1103" s="92"/>
      <c r="Z1103" s="92"/>
      <c r="AA1103" s="93">
        <v>1</v>
      </c>
      <c r="AB1103" s="93"/>
      <c r="AC1103" s="93"/>
      <c r="AD1103" s="93"/>
      <c r="AE1103" s="90">
        <v>5</v>
      </c>
      <c r="AF1103" s="90"/>
      <c r="AG1103" s="90"/>
      <c r="AH1103" s="90"/>
      <c r="AI1103" s="94" t="s">
        <v>102</v>
      </c>
      <c r="AJ1103" s="94"/>
      <c r="AK1103" s="95"/>
    </row>
    <row r="1104" spans="2:37" s="42" customFormat="1" ht="20.100000000000001" customHeight="1" x14ac:dyDescent="0.4">
      <c r="B1104" s="61" t="s">
        <v>57</v>
      </c>
      <c r="C1104" s="96" t="s">
        <v>1809</v>
      </c>
      <c r="D1104" s="97"/>
      <c r="E1104" s="97"/>
      <c r="F1104" s="97"/>
      <c r="G1104" s="97"/>
      <c r="H1104" s="97"/>
      <c r="I1104" s="97"/>
      <c r="J1104" s="97"/>
      <c r="K1104" s="97"/>
      <c r="L1104" s="98" t="s">
        <v>1233</v>
      </c>
      <c r="M1104" s="98"/>
      <c r="N1104" s="98"/>
      <c r="O1104" s="98"/>
      <c r="P1104" s="98"/>
      <c r="Q1104" s="98"/>
      <c r="R1104" s="98"/>
      <c r="S1104" s="91" t="s">
        <v>100</v>
      </c>
      <c r="T1104" s="91"/>
      <c r="U1104" s="91"/>
      <c r="V1104" s="91"/>
      <c r="W1104" s="92">
        <v>3</v>
      </c>
      <c r="X1104" s="92"/>
      <c r="Y1104" s="92"/>
      <c r="Z1104" s="92"/>
      <c r="AA1104" s="93">
        <v>4</v>
      </c>
      <c r="AB1104" s="93"/>
      <c r="AC1104" s="93"/>
      <c r="AD1104" s="93"/>
      <c r="AE1104" s="90">
        <v>163</v>
      </c>
      <c r="AF1104" s="90"/>
      <c r="AG1104" s="90"/>
      <c r="AH1104" s="90"/>
      <c r="AI1104" s="94" t="s">
        <v>107</v>
      </c>
      <c r="AJ1104" s="94"/>
      <c r="AK1104" s="95"/>
    </row>
    <row r="1105" spans="2:37" s="42" customFormat="1" ht="20.100000000000001" customHeight="1" x14ac:dyDescent="0.4">
      <c r="B1105" s="61" t="s">
        <v>57</v>
      </c>
      <c r="C1105" s="96" t="s">
        <v>1810</v>
      </c>
      <c r="D1105" s="97"/>
      <c r="E1105" s="97"/>
      <c r="F1105" s="97"/>
      <c r="G1105" s="97"/>
      <c r="H1105" s="97"/>
      <c r="I1105" s="97"/>
      <c r="J1105" s="97"/>
      <c r="K1105" s="97"/>
      <c r="L1105" s="98" t="s">
        <v>1811</v>
      </c>
      <c r="M1105" s="98"/>
      <c r="N1105" s="98"/>
      <c r="O1105" s="98"/>
      <c r="P1105" s="98"/>
      <c r="Q1105" s="98"/>
      <c r="R1105" s="98"/>
      <c r="S1105" s="91" t="s">
        <v>100</v>
      </c>
      <c r="T1105" s="91"/>
      <c r="U1105" s="91"/>
      <c r="V1105" s="91"/>
      <c r="W1105" s="92">
        <v>2</v>
      </c>
      <c r="X1105" s="92"/>
      <c r="Y1105" s="92"/>
      <c r="Z1105" s="92"/>
      <c r="AA1105" s="93">
        <v>1</v>
      </c>
      <c r="AB1105" s="93"/>
      <c r="AC1105" s="93"/>
      <c r="AD1105" s="93"/>
      <c r="AE1105" s="90">
        <v>25</v>
      </c>
      <c r="AF1105" s="90"/>
      <c r="AG1105" s="90"/>
      <c r="AH1105" s="90"/>
      <c r="AI1105" s="94" t="s">
        <v>107</v>
      </c>
      <c r="AJ1105" s="94"/>
      <c r="AK1105" s="95"/>
    </row>
    <row r="1106" spans="2:37" s="42" customFormat="1" ht="20.100000000000001" customHeight="1" x14ac:dyDescent="0.4">
      <c r="B1106" s="61" t="s">
        <v>57</v>
      </c>
      <c r="C1106" s="96" t="s">
        <v>1812</v>
      </c>
      <c r="D1106" s="97"/>
      <c r="E1106" s="97"/>
      <c r="F1106" s="97"/>
      <c r="G1106" s="97"/>
      <c r="H1106" s="97"/>
      <c r="I1106" s="97"/>
      <c r="J1106" s="97"/>
      <c r="K1106" s="97"/>
      <c r="L1106" s="98" t="s">
        <v>1813</v>
      </c>
      <c r="M1106" s="98"/>
      <c r="N1106" s="98"/>
      <c r="O1106" s="98"/>
      <c r="P1106" s="98"/>
      <c r="Q1106" s="98"/>
      <c r="R1106" s="98"/>
      <c r="S1106" s="91" t="s">
        <v>100</v>
      </c>
      <c r="T1106" s="91"/>
      <c r="U1106" s="91"/>
      <c r="V1106" s="91"/>
      <c r="W1106" s="92">
        <v>2</v>
      </c>
      <c r="X1106" s="92"/>
      <c r="Y1106" s="92"/>
      <c r="Z1106" s="92"/>
      <c r="AA1106" s="93">
        <v>1</v>
      </c>
      <c r="AB1106" s="93"/>
      <c r="AC1106" s="93"/>
      <c r="AD1106" s="93"/>
      <c r="AE1106" s="90">
        <v>24</v>
      </c>
      <c r="AF1106" s="90"/>
      <c r="AG1106" s="90"/>
      <c r="AH1106" s="90"/>
      <c r="AI1106" s="94" t="s">
        <v>107</v>
      </c>
      <c r="AJ1106" s="94"/>
      <c r="AK1106" s="95"/>
    </row>
    <row r="1107" spans="2:37" s="42" customFormat="1" ht="20.100000000000001" customHeight="1" x14ac:dyDescent="0.4">
      <c r="B1107" s="61" t="s">
        <v>58</v>
      </c>
      <c r="C1107" s="96" t="s">
        <v>1815</v>
      </c>
      <c r="D1107" s="97"/>
      <c r="E1107" s="97"/>
      <c r="F1107" s="97"/>
      <c r="G1107" s="97"/>
      <c r="H1107" s="97"/>
      <c r="I1107" s="97"/>
      <c r="J1107" s="97"/>
      <c r="K1107" s="97"/>
      <c r="L1107" s="98" t="s">
        <v>1816</v>
      </c>
      <c r="M1107" s="98"/>
      <c r="N1107" s="98"/>
      <c r="O1107" s="98"/>
      <c r="P1107" s="98"/>
      <c r="Q1107" s="98"/>
      <c r="R1107" s="98"/>
      <c r="S1107" s="91" t="s">
        <v>100</v>
      </c>
      <c r="T1107" s="91"/>
      <c r="U1107" s="91"/>
      <c r="V1107" s="91"/>
      <c r="W1107" s="92">
        <v>3</v>
      </c>
      <c r="X1107" s="92"/>
      <c r="Y1107" s="92"/>
      <c r="Z1107" s="92"/>
      <c r="AA1107" s="93">
        <v>2</v>
      </c>
      <c r="AB1107" s="93"/>
      <c r="AC1107" s="93"/>
      <c r="AD1107" s="93"/>
      <c r="AE1107" s="90">
        <v>50</v>
      </c>
      <c r="AF1107" s="90"/>
      <c r="AG1107" s="90"/>
      <c r="AH1107" s="90"/>
      <c r="AI1107" s="94" t="s">
        <v>107</v>
      </c>
      <c r="AJ1107" s="94"/>
      <c r="AK1107" s="95"/>
    </row>
    <row r="1108" spans="2:37" s="42" customFormat="1" ht="20.100000000000001" customHeight="1" x14ac:dyDescent="0.4">
      <c r="B1108" s="61" t="s">
        <v>58</v>
      </c>
      <c r="C1108" s="96" t="s">
        <v>1817</v>
      </c>
      <c r="D1108" s="97"/>
      <c r="E1108" s="97"/>
      <c r="F1108" s="97"/>
      <c r="G1108" s="97"/>
      <c r="H1108" s="97"/>
      <c r="I1108" s="97"/>
      <c r="J1108" s="97"/>
      <c r="K1108" s="97"/>
      <c r="L1108" s="98" t="s">
        <v>1431</v>
      </c>
      <c r="M1108" s="98"/>
      <c r="N1108" s="98"/>
      <c r="O1108" s="98"/>
      <c r="P1108" s="98"/>
      <c r="Q1108" s="98"/>
      <c r="R1108" s="98"/>
      <c r="S1108" s="91" t="s">
        <v>100</v>
      </c>
      <c r="T1108" s="91"/>
      <c r="U1108" s="91"/>
      <c r="V1108" s="91"/>
      <c r="W1108" s="92">
        <v>1.5</v>
      </c>
      <c r="X1108" s="92"/>
      <c r="Y1108" s="92"/>
      <c r="Z1108" s="92"/>
      <c r="AA1108" s="93">
        <v>1</v>
      </c>
      <c r="AB1108" s="93"/>
      <c r="AC1108" s="93"/>
      <c r="AD1108" s="93"/>
      <c r="AE1108" s="90">
        <v>15</v>
      </c>
      <c r="AF1108" s="90"/>
      <c r="AG1108" s="90"/>
      <c r="AH1108" s="90"/>
      <c r="AI1108" s="94" t="s">
        <v>107</v>
      </c>
      <c r="AJ1108" s="94"/>
      <c r="AK1108" s="95"/>
    </row>
    <row r="1109" spans="2:37" s="42" customFormat="1" ht="20.100000000000001" customHeight="1" x14ac:dyDescent="0.4">
      <c r="B1109" s="61" t="s">
        <v>58</v>
      </c>
      <c r="C1109" s="96" t="s">
        <v>1818</v>
      </c>
      <c r="D1109" s="97"/>
      <c r="E1109" s="97"/>
      <c r="F1109" s="97"/>
      <c r="G1109" s="97"/>
      <c r="H1109" s="97"/>
      <c r="I1109" s="97"/>
      <c r="J1109" s="97"/>
      <c r="K1109" s="97"/>
      <c r="L1109" s="98" t="s">
        <v>1819</v>
      </c>
      <c r="M1109" s="98"/>
      <c r="N1109" s="98"/>
      <c r="O1109" s="98"/>
      <c r="P1109" s="98"/>
      <c r="Q1109" s="98"/>
      <c r="R1109" s="98"/>
      <c r="S1109" s="91" t="s">
        <v>1820</v>
      </c>
      <c r="T1109" s="91"/>
      <c r="U1109" s="91"/>
      <c r="V1109" s="91"/>
      <c r="W1109" s="92">
        <v>2.5</v>
      </c>
      <c r="X1109" s="92"/>
      <c r="Y1109" s="92"/>
      <c r="Z1109" s="92"/>
      <c r="AA1109" s="93">
        <v>2</v>
      </c>
      <c r="AB1109" s="93"/>
      <c r="AC1109" s="93"/>
      <c r="AD1109" s="93"/>
      <c r="AE1109" s="90">
        <v>77</v>
      </c>
      <c r="AF1109" s="90"/>
      <c r="AG1109" s="90"/>
      <c r="AH1109" s="90"/>
      <c r="AI1109" s="94" t="s">
        <v>107</v>
      </c>
      <c r="AJ1109" s="94"/>
      <c r="AK1109" s="95"/>
    </row>
    <row r="1110" spans="2:37" s="42" customFormat="1" ht="20.100000000000001" customHeight="1" x14ac:dyDescent="0.4">
      <c r="B1110" s="61" t="s">
        <v>59</v>
      </c>
      <c r="C1110" s="96" t="s">
        <v>1490</v>
      </c>
      <c r="D1110" s="97"/>
      <c r="E1110" s="97"/>
      <c r="F1110" s="97"/>
      <c r="G1110" s="97"/>
      <c r="H1110" s="97"/>
      <c r="I1110" s="97"/>
      <c r="J1110" s="97"/>
      <c r="K1110" s="97"/>
      <c r="L1110" s="98" t="s">
        <v>1825</v>
      </c>
      <c r="M1110" s="98"/>
      <c r="N1110" s="98"/>
      <c r="O1110" s="98"/>
      <c r="P1110" s="98"/>
      <c r="Q1110" s="98"/>
      <c r="R1110" s="98"/>
      <c r="S1110" s="91" t="s">
        <v>100</v>
      </c>
      <c r="T1110" s="91"/>
      <c r="U1110" s="91"/>
      <c r="V1110" s="91"/>
      <c r="W1110" s="92">
        <v>2.5</v>
      </c>
      <c r="X1110" s="92"/>
      <c r="Y1110" s="92"/>
      <c r="Z1110" s="92"/>
      <c r="AA1110" s="93">
        <v>2</v>
      </c>
      <c r="AB1110" s="93"/>
      <c r="AC1110" s="93"/>
      <c r="AD1110" s="93"/>
      <c r="AE1110" s="90">
        <v>57</v>
      </c>
      <c r="AF1110" s="90"/>
      <c r="AG1110" s="90"/>
      <c r="AH1110" s="90"/>
      <c r="AI1110" s="94" t="s">
        <v>107</v>
      </c>
      <c r="AJ1110" s="94"/>
      <c r="AK1110" s="95"/>
    </row>
    <row r="1111" spans="2:37" s="42" customFormat="1" ht="20.100000000000001" customHeight="1" x14ac:dyDescent="0.4">
      <c r="B1111" s="61" t="s">
        <v>59</v>
      </c>
      <c r="C1111" s="96" t="s">
        <v>1826</v>
      </c>
      <c r="D1111" s="97"/>
      <c r="E1111" s="97"/>
      <c r="F1111" s="97"/>
      <c r="G1111" s="97"/>
      <c r="H1111" s="97"/>
      <c r="I1111" s="97"/>
      <c r="J1111" s="97"/>
      <c r="K1111" s="97"/>
      <c r="L1111" s="98" t="s">
        <v>1825</v>
      </c>
      <c r="M1111" s="98"/>
      <c r="N1111" s="98"/>
      <c r="O1111" s="98"/>
      <c r="P1111" s="98"/>
      <c r="Q1111" s="98"/>
      <c r="R1111" s="98"/>
      <c r="S1111" s="91" t="s">
        <v>100</v>
      </c>
      <c r="T1111" s="91"/>
      <c r="U1111" s="91"/>
      <c r="V1111" s="91"/>
      <c r="W1111" s="92">
        <v>2.5</v>
      </c>
      <c r="X1111" s="92"/>
      <c r="Y1111" s="92"/>
      <c r="Z1111" s="92"/>
      <c r="AA1111" s="93">
        <v>2</v>
      </c>
      <c r="AB1111" s="93"/>
      <c r="AC1111" s="93"/>
      <c r="AD1111" s="93"/>
      <c r="AE1111" s="90">
        <v>68</v>
      </c>
      <c r="AF1111" s="90"/>
      <c r="AG1111" s="90"/>
      <c r="AH1111" s="90"/>
      <c r="AI1111" s="94" t="s">
        <v>107</v>
      </c>
      <c r="AJ1111" s="94"/>
      <c r="AK1111" s="95"/>
    </row>
    <row r="1112" spans="2:37" s="42" customFormat="1" ht="20.100000000000001" customHeight="1" x14ac:dyDescent="0.4">
      <c r="B1112" s="61" t="s">
        <v>59</v>
      </c>
      <c r="C1112" s="96" t="s">
        <v>1827</v>
      </c>
      <c r="D1112" s="97"/>
      <c r="E1112" s="97"/>
      <c r="F1112" s="97"/>
      <c r="G1112" s="97"/>
      <c r="H1112" s="97"/>
      <c r="I1112" s="97"/>
      <c r="J1112" s="97"/>
      <c r="K1112" s="97"/>
      <c r="L1112" s="98" t="s">
        <v>1233</v>
      </c>
      <c r="M1112" s="98"/>
      <c r="N1112" s="98"/>
      <c r="O1112" s="98"/>
      <c r="P1112" s="98"/>
      <c r="Q1112" s="98"/>
      <c r="R1112" s="98"/>
      <c r="S1112" s="91" t="s">
        <v>100</v>
      </c>
      <c r="T1112" s="91"/>
      <c r="U1112" s="91"/>
      <c r="V1112" s="91"/>
      <c r="W1112" s="92">
        <v>1.5</v>
      </c>
      <c r="X1112" s="92"/>
      <c r="Y1112" s="92"/>
      <c r="Z1112" s="92"/>
      <c r="AA1112" s="93">
        <v>4</v>
      </c>
      <c r="AB1112" s="93"/>
      <c r="AC1112" s="93"/>
      <c r="AD1112" s="93"/>
      <c r="AE1112" s="90">
        <v>84</v>
      </c>
      <c r="AF1112" s="90"/>
      <c r="AG1112" s="90"/>
      <c r="AH1112" s="90"/>
      <c r="AI1112" s="94" t="s">
        <v>107</v>
      </c>
      <c r="AJ1112" s="94"/>
      <c r="AK1112" s="95"/>
    </row>
    <row r="1113" spans="2:37" s="42" customFormat="1" ht="20.100000000000001" customHeight="1" x14ac:dyDescent="0.4">
      <c r="B1113" s="61" t="s">
        <v>59</v>
      </c>
      <c r="C1113" s="96" t="s">
        <v>1828</v>
      </c>
      <c r="D1113" s="97"/>
      <c r="E1113" s="97"/>
      <c r="F1113" s="97"/>
      <c r="G1113" s="97"/>
      <c r="H1113" s="97"/>
      <c r="I1113" s="97"/>
      <c r="J1113" s="97"/>
      <c r="K1113" s="97"/>
      <c r="L1113" s="98" t="s">
        <v>1829</v>
      </c>
      <c r="M1113" s="98"/>
      <c r="N1113" s="98"/>
      <c r="O1113" s="98"/>
      <c r="P1113" s="98"/>
      <c r="Q1113" s="98"/>
      <c r="R1113" s="98"/>
      <c r="S1113" s="91" t="s">
        <v>100</v>
      </c>
      <c r="T1113" s="91"/>
      <c r="U1113" s="91"/>
      <c r="V1113" s="91"/>
      <c r="W1113" s="92">
        <v>2</v>
      </c>
      <c r="X1113" s="92"/>
      <c r="Y1113" s="92"/>
      <c r="Z1113" s="92"/>
      <c r="AA1113" s="93">
        <v>5</v>
      </c>
      <c r="AB1113" s="93"/>
      <c r="AC1113" s="93"/>
      <c r="AD1113" s="93"/>
      <c r="AE1113" s="90">
        <v>40</v>
      </c>
      <c r="AF1113" s="90"/>
      <c r="AG1113" s="90"/>
      <c r="AH1113" s="90"/>
      <c r="AI1113" s="94" t="s">
        <v>107</v>
      </c>
      <c r="AJ1113" s="94"/>
      <c r="AK1113" s="95"/>
    </row>
    <row r="1114" spans="2:37" s="42" customFormat="1" ht="20.100000000000001" customHeight="1" x14ac:dyDescent="0.4">
      <c r="B1114" s="61" t="s">
        <v>59</v>
      </c>
      <c r="C1114" s="96" t="s">
        <v>1830</v>
      </c>
      <c r="D1114" s="97"/>
      <c r="E1114" s="97"/>
      <c r="F1114" s="97"/>
      <c r="G1114" s="97"/>
      <c r="H1114" s="97"/>
      <c r="I1114" s="97"/>
      <c r="J1114" s="97"/>
      <c r="K1114" s="97"/>
      <c r="L1114" s="98" t="s">
        <v>1825</v>
      </c>
      <c r="M1114" s="98"/>
      <c r="N1114" s="98"/>
      <c r="O1114" s="98"/>
      <c r="P1114" s="98"/>
      <c r="Q1114" s="98"/>
      <c r="R1114" s="98"/>
      <c r="S1114" s="91" t="s">
        <v>100</v>
      </c>
      <c r="T1114" s="91"/>
      <c r="U1114" s="91"/>
      <c r="V1114" s="91"/>
      <c r="W1114" s="92">
        <v>3</v>
      </c>
      <c r="X1114" s="92"/>
      <c r="Y1114" s="92"/>
      <c r="Z1114" s="92"/>
      <c r="AA1114" s="93">
        <v>2</v>
      </c>
      <c r="AB1114" s="93"/>
      <c r="AC1114" s="93"/>
      <c r="AD1114" s="93"/>
      <c r="AE1114" s="90">
        <v>49</v>
      </c>
      <c r="AF1114" s="90"/>
      <c r="AG1114" s="90"/>
      <c r="AH1114" s="90"/>
      <c r="AI1114" s="94" t="s">
        <v>107</v>
      </c>
      <c r="AJ1114" s="94"/>
      <c r="AK1114" s="95"/>
    </row>
    <row r="1115" spans="2:37" s="42" customFormat="1" ht="20.100000000000001" customHeight="1" x14ac:dyDescent="0.4">
      <c r="B1115" s="61" t="s">
        <v>60</v>
      </c>
      <c r="C1115" s="96" t="s">
        <v>1831</v>
      </c>
      <c r="D1115" s="97"/>
      <c r="E1115" s="97"/>
      <c r="F1115" s="97"/>
      <c r="G1115" s="97"/>
      <c r="H1115" s="97"/>
      <c r="I1115" s="97"/>
      <c r="J1115" s="97"/>
      <c r="K1115" s="97"/>
      <c r="L1115" s="98" t="s">
        <v>1832</v>
      </c>
      <c r="M1115" s="98"/>
      <c r="N1115" s="98"/>
      <c r="O1115" s="98"/>
      <c r="P1115" s="98"/>
      <c r="Q1115" s="98"/>
      <c r="R1115" s="98"/>
      <c r="S1115" s="91" t="s">
        <v>100</v>
      </c>
      <c r="T1115" s="91"/>
      <c r="U1115" s="91"/>
      <c r="V1115" s="91"/>
      <c r="W1115" s="92">
        <v>5</v>
      </c>
      <c r="X1115" s="92"/>
      <c r="Y1115" s="92"/>
      <c r="Z1115" s="92"/>
      <c r="AA1115" s="93">
        <v>2</v>
      </c>
      <c r="AB1115" s="93"/>
      <c r="AC1115" s="93"/>
      <c r="AD1115" s="93"/>
      <c r="AE1115" s="90">
        <v>47</v>
      </c>
      <c r="AF1115" s="90"/>
      <c r="AG1115" s="90"/>
      <c r="AH1115" s="90"/>
      <c r="AI1115" s="94" t="s">
        <v>102</v>
      </c>
      <c r="AJ1115" s="94"/>
      <c r="AK1115" s="95"/>
    </row>
    <row r="1116" spans="2:37" s="42" customFormat="1" ht="20.100000000000001" customHeight="1" x14ac:dyDescent="0.4">
      <c r="B1116" s="61" t="s">
        <v>60</v>
      </c>
      <c r="C1116" s="96" t="s">
        <v>1490</v>
      </c>
      <c r="D1116" s="97"/>
      <c r="E1116" s="97"/>
      <c r="F1116" s="97"/>
      <c r="G1116" s="97"/>
      <c r="H1116" s="97"/>
      <c r="I1116" s="97"/>
      <c r="J1116" s="97"/>
      <c r="K1116" s="97"/>
      <c r="L1116" s="98" t="s">
        <v>1233</v>
      </c>
      <c r="M1116" s="98"/>
      <c r="N1116" s="98"/>
      <c r="O1116" s="98"/>
      <c r="P1116" s="98"/>
      <c r="Q1116" s="98"/>
      <c r="R1116" s="98"/>
      <c r="S1116" s="91" t="s">
        <v>100</v>
      </c>
      <c r="T1116" s="91"/>
      <c r="U1116" s="91"/>
      <c r="V1116" s="91"/>
      <c r="W1116" s="92">
        <v>3</v>
      </c>
      <c r="X1116" s="92"/>
      <c r="Y1116" s="92"/>
      <c r="Z1116" s="92"/>
      <c r="AA1116" s="93">
        <v>4</v>
      </c>
      <c r="AB1116" s="93"/>
      <c r="AC1116" s="93"/>
      <c r="AD1116" s="93"/>
      <c r="AE1116" s="90">
        <v>134</v>
      </c>
      <c r="AF1116" s="90"/>
      <c r="AG1116" s="90"/>
      <c r="AH1116" s="90"/>
      <c r="AI1116" s="94" t="s">
        <v>102</v>
      </c>
      <c r="AJ1116" s="94"/>
      <c r="AK1116" s="95"/>
    </row>
    <row r="1117" spans="2:37" s="42" customFormat="1" ht="20.100000000000001" customHeight="1" x14ac:dyDescent="0.4">
      <c r="B1117" s="61" t="s">
        <v>60</v>
      </c>
      <c r="C1117" s="96" t="s">
        <v>1833</v>
      </c>
      <c r="D1117" s="97"/>
      <c r="E1117" s="97"/>
      <c r="F1117" s="97"/>
      <c r="G1117" s="97"/>
      <c r="H1117" s="97"/>
      <c r="I1117" s="97"/>
      <c r="J1117" s="97"/>
      <c r="K1117" s="97"/>
      <c r="L1117" s="98" t="s">
        <v>1233</v>
      </c>
      <c r="M1117" s="98"/>
      <c r="N1117" s="98"/>
      <c r="O1117" s="98"/>
      <c r="P1117" s="98"/>
      <c r="Q1117" s="98"/>
      <c r="R1117" s="98"/>
      <c r="S1117" s="91" t="s">
        <v>100</v>
      </c>
      <c r="T1117" s="91"/>
      <c r="U1117" s="91"/>
      <c r="V1117" s="91"/>
      <c r="W1117" s="92">
        <v>1</v>
      </c>
      <c r="X1117" s="92"/>
      <c r="Y1117" s="92"/>
      <c r="Z1117" s="92"/>
      <c r="AA1117" s="93">
        <v>6</v>
      </c>
      <c r="AB1117" s="93"/>
      <c r="AC1117" s="93"/>
      <c r="AD1117" s="93"/>
      <c r="AE1117" s="90">
        <v>41</v>
      </c>
      <c r="AF1117" s="90"/>
      <c r="AG1117" s="90"/>
      <c r="AH1117" s="90"/>
      <c r="AI1117" s="94" t="s">
        <v>107</v>
      </c>
      <c r="AJ1117" s="94"/>
      <c r="AK1117" s="95"/>
    </row>
    <row r="1118" spans="2:37" s="42" customFormat="1" ht="20.100000000000001" customHeight="1" x14ac:dyDescent="0.4">
      <c r="B1118" s="61" t="s">
        <v>60</v>
      </c>
      <c r="C1118" s="96" t="s">
        <v>1834</v>
      </c>
      <c r="D1118" s="97"/>
      <c r="E1118" s="97"/>
      <c r="F1118" s="97"/>
      <c r="G1118" s="97"/>
      <c r="H1118" s="97"/>
      <c r="I1118" s="97"/>
      <c r="J1118" s="97"/>
      <c r="K1118" s="97"/>
      <c r="L1118" s="98" t="s">
        <v>1835</v>
      </c>
      <c r="M1118" s="98"/>
      <c r="N1118" s="98"/>
      <c r="O1118" s="98"/>
      <c r="P1118" s="98"/>
      <c r="Q1118" s="98"/>
      <c r="R1118" s="98"/>
      <c r="S1118" s="91" t="s">
        <v>100</v>
      </c>
      <c r="T1118" s="91"/>
      <c r="U1118" s="91"/>
      <c r="V1118" s="91"/>
      <c r="W1118" s="92">
        <v>2</v>
      </c>
      <c r="X1118" s="92"/>
      <c r="Y1118" s="92"/>
      <c r="Z1118" s="92"/>
      <c r="AA1118" s="93">
        <v>3</v>
      </c>
      <c r="AB1118" s="93"/>
      <c r="AC1118" s="93"/>
      <c r="AD1118" s="93"/>
      <c r="AE1118" s="90">
        <v>46</v>
      </c>
      <c r="AF1118" s="90"/>
      <c r="AG1118" s="90"/>
      <c r="AH1118" s="90"/>
      <c r="AI1118" s="94" t="s">
        <v>107</v>
      </c>
      <c r="AJ1118" s="94"/>
      <c r="AK1118" s="95"/>
    </row>
  </sheetData>
  <sheetProtection formatCells="0" formatRows="0" insertRows="0" deleteRows="0"/>
  <autoFilter ref="B4:AK1118" xr:uid="{00000000-0001-0000-01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19" showButton="0"/>
    <filterColumn colId="21" showButton="0"/>
    <filterColumn colId="22" hiddenButton="1" showButton="0"/>
    <filterColumn colId="23" hiddenButton="1" showButton="0"/>
    <filterColumn colId="25" showButton="0"/>
    <filterColumn colId="26" hiddenButton="1" showButton="0"/>
    <filterColumn colId="27" hiddenButton="1" showButton="0"/>
    <filterColumn colId="29" showButton="0"/>
    <filterColumn colId="30" hiddenButton="1" showButton="0"/>
    <filterColumn colId="31" hiddenButton="1" showButton="0"/>
    <filterColumn colId="33" showButton="0"/>
    <filterColumn colId="34" showButton="0"/>
  </autoFilter>
  <mergeCells count="7805">
    <mergeCell ref="C1116:K1116"/>
    <mergeCell ref="L1116:R1116"/>
    <mergeCell ref="S1116:V1116"/>
    <mergeCell ref="W1116:Z1116"/>
    <mergeCell ref="AA1116:AD1116"/>
    <mergeCell ref="AE1116:AH1116"/>
    <mergeCell ref="AI1116:AK1116"/>
    <mergeCell ref="C1117:K1117"/>
    <mergeCell ref="L1117:R1117"/>
    <mergeCell ref="S1117:V1117"/>
    <mergeCell ref="W1117:Z1117"/>
    <mergeCell ref="AA1117:AD1117"/>
    <mergeCell ref="AE1117:AH1117"/>
    <mergeCell ref="AI1117:AK1117"/>
    <mergeCell ref="C1118:K1118"/>
    <mergeCell ref="L1118:R1118"/>
    <mergeCell ref="S1118:V1118"/>
    <mergeCell ref="W1118:Z1118"/>
    <mergeCell ref="AA1118:AD1118"/>
    <mergeCell ref="AE1118:AH1118"/>
    <mergeCell ref="AI1118:AK1118"/>
    <mergeCell ref="C1113:K1113"/>
    <mergeCell ref="L1113:R1113"/>
    <mergeCell ref="S1113:V1113"/>
    <mergeCell ref="W1113:Z1113"/>
    <mergeCell ref="AA1113:AD1113"/>
    <mergeCell ref="AE1113:AH1113"/>
    <mergeCell ref="AI1113:AK1113"/>
    <mergeCell ref="C1114:K1114"/>
    <mergeCell ref="L1114:R1114"/>
    <mergeCell ref="S1114:V1114"/>
    <mergeCell ref="W1114:Z1114"/>
    <mergeCell ref="AA1114:AD1114"/>
    <mergeCell ref="AE1114:AH1114"/>
    <mergeCell ref="AI1114:AK1114"/>
    <mergeCell ref="C1115:K1115"/>
    <mergeCell ref="L1115:R1115"/>
    <mergeCell ref="S1115:V1115"/>
    <mergeCell ref="W1115:Z1115"/>
    <mergeCell ref="AA1115:AD1115"/>
    <mergeCell ref="AE1115:AH1115"/>
    <mergeCell ref="AI1115:AK1115"/>
    <mergeCell ref="C1110:K1110"/>
    <mergeCell ref="L1110:R1110"/>
    <mergeCell ref="S1110:V1110"/>
    <mergeCell ref="W1110:Z1110"/>
    <mergeCell ref="AA1110:AD1110"/>
    <mergeCell ref="AE1110:AH1110"/>
    <mergeCell ref="AI1110:AK1110"/>
    <mergeCell ref="C1111:K1111"/>
    <mergeCell ref="L1111:R1111"/>
    <mergeCell ref="S1111:V1111"/>
    <mergeCell ref="W1111:Z1111"/>
    <mergeCell ref="AA1111:AD1111"/>
    <mergeCell ref="AE1111:AH1111"/>
    <mergeCell ref="AI1111:AK1111"/>
    <mergeCell ref="C1112:K1112"/>
    <mergeCell ref="L1112:R1112"/>
    <mergeCell ref="S1112:V1112"/>
    <mergeCell ref="W1112:Z1112"/>
    <mergeCell ref="AA1112:AD1112"/>
    <mergeCell ref="AE1112:AH1112"/>
    <mergeCell ref="AI1112:AK1112"/>
    <mergeCell ref="C1107:K1107"/>
    <mergeCell ref="L1107:R1107"/>
    <mergeCell ref="S1107:V1107"/>
    <mergeCell ref="W1107:Z1107"/>
    <mergeCell ref="AA1107:AD1107"/>
    <mergeCell ref="AE1107:AH1107"/>
    <mergeCell ref="AI1107:AK1107"/>
    <mergeCell ref="C1108:K1108"/>
    <mergeCell ref="L1108:R1108"/>
    <mergeCell ref="S1108:V1108"/>
    <mergeCell ref="W1108:Z1108"/>
    <mergeCell ref="AA1108:AD1108"/>
    <mergeCell ref="AE1108:AH1108"/>
    <mergeCell ref="AI1108:AK1108"/>
    <mergeCell ref="C1109:K1109"/>
    <mergeCell ref="L1109:R1109"/>
    <mergeCell ref="S1109:V1109"/>
    <mergeCell ref="W1109:Z1109"/>
    <mergeCell ref="AA1109:AD1109"/>
    <mergeCell ref="AE1109:AH1109"/>
    <mergeCell ref="AI1109:AK1109"/>
    <mergeCell ref="C1104:K1104"/>
    <mergeCell ref="L1104:R1104"/>
    <mergeCell ref="S1104:V1104"/>
    <mergeCell ref="W1104:Z1104"/>
    <mergeCell ref="AA1104:AD1104"/>
    <mergeCell ref="AE1104:AH1104"/>
    <mergeCell ref="AI1104:AK1104"/>
    <mergeCell ref="C1105:K1105"/>
    <mergeCell ref="L1105:R1105"/>
    <mergeCell ref="S1105:V1105"/>
    <mergeCell ref="W1105:Z1105"/>
    <mergeCell ref="AA1105:AD1105"/>
    <mergeCell ref="AE1105:AH1105"/>
    <mergeCell ref="AI1105:AK1105"/>
    <mergeCell ref="C1106:K1106"/>
    <mergeCell ref="L1106:R1106"/>
    <mergeCell ref="S1106:V1106"/>
    <mergeCell ref="W1106:Z1106"/>
    <mergeCell ref="AA1106:AD1106"/>
    <mergeCell ref="AE1106:AH1106"/>
    <mergeCell ref="AI1106:AK1106"/>
    <mergeCell ref="C1101:K1101"/>
    <mergeCell ref="L1101:R1101"/>
    <mergeCell ref="S1101:V1101"/>
    <mergeCell ref="W1101:Z1101"/>
    <mergeCell ref="AA1101:AD1101"/>
    <mergeCell ref="AE1101:AH1101"/>
    <mergeCell ref="AI1101:AK1101"/>
    <mergeCell ref="C1102:K1102"/>
    <mergeCell ref="L1102:R1102"/>
    <mergeCell ref="S1102:V1102"/>
    <mergeCell ref="W1102:Z1102"/>
    <mergeCell ref="AA1102:AD1102"/>
    <mergeCell ref="AE1102:AH1102"/>
    <mergeCell ref="AI1102:AK1102"/>
    <mergeCell ref="C1103:K1103"/>
    <mergeCell ref="L1103:R1103"/>
    <mergeCell ref="S1103:V1103"/>
    <mergeCell ref="W1103:Z1103"/>
    <mergeCell ref="AA1103:AD1103"/>
    <mergeCell ref="AE1103:AH1103"/>
    <mergeCell ref="AI1103:AK1103"/>
    <mergeCell ref="C1098:K1098"/>
    <mergeCell ref="L1098:R1098"/>
    <mergeCell ref="S1098:V1098"/>
    <mergeCell ref="W1098:Z1098"/>
    <mergeCell ref="AA1098:AD1098"/>
    <mergeCell ref="AE1098:AH1098"/>
    <mergeCell ref="AI1098:AK1098"/>
    <mergeCell ref="C1099:K1099"/>
    <mergeCell ref="L1099:R1099"/>
    <mergeCell ref="S1099:V1099"/>
    <mergeCell ref="W1099:Z1099"/>
    <mergeCell ref="AA1099:AD1099"/>
    <mergeCell ref="AE1099:AH1099"/>
    <mergeCell ref="AI1099:AK1099"/>
    <mergeCell ref="C1100:K1100"/>
    <mergeCell ref="L1100:R1100"/>
    <mergeCell ref="S1100:V1100"/>
    <mergeCell ref="W1100:Z1100"/>
    <mergeCell ref="AA1100:AD1100"/>
    <mergeCell ref="AE1100:AH1100"/>
    <mergeCell ref="AI1100:AK1100"/>
    <mergeCell ref="C1095:K1095"/>
    <mergeCell ref="L1095:R1095"/>
    <mergeCell ref="S1095:V1095"/>
    <mergeCell ref="W1095:Z1095"/>
    <mergeCell ref="AA1095:AD1095"/>
    <mergeCell ref="AE1095:AH1095"/>
    <mergeCell ref="AI1095:AK1095"/>
    <mergeCell ref="C1096:K1096"/>
    <mergeCell ref="L1096:R1096"/>
    <mergeCell ref="S1096:V1096"/>
    <mergeCell ref="W1096:Z1096"/>
    <mergeCell ref="AA1096:AD1096"/>
    <mergeCell ref="AE1096:AH1096"/>
    <mergeCell ref="AI1096:AK1096"/>
    <mergeCell ref="C1097:K1097"/>
    <mergeCell ref="L1097:R1097"/>
    <mergeCell ref="S1097:V1097"/>
    <mergeCell ref="W1097:Z1097"/>
    <mergeCell ref="AA1097:AD1097"/>
    <mergeCell ref="AE1097:AH1097"/>
    <mergeCell ref="AI1097:AK1097"/>
    <mergeCell ref="C1092:K1092"/>
    <mergeCell ref="L1092:R1092"/>
    <mergeCell ref="S1092:V1092"/>
    <mergeCell ref="W1092:Z1092"/>
    <mergeCell ref="AA1092:AD1092"/>
    <mergeCell ref="AE1092:AH1092"/>
    <mergeCell ref="AI1092:AK1092"/>
    <mergeCell ref="C1093:K1093"/>
    <mergeCell ref="L1093:R1093"/>
    <mergeCell ref="S1093:V1093"/>
    <mergeCell ref="W1093:Z1093"/>
    <mergeCell ref="AA1093:AD1093"/>
    <mergeCell ref="AE1093:AH1093"/>
    <mergeCell ref="AI1093:AK1093"/>
    <mergeCell ref="C1094:K1094"/>
    <mergeCell ref="L1094:R1094"/>
    <mergeCell ref="S1094:V1094"/>
    <mergeCell ref="W1094:Z1094"/>
    <mergeCell ref="AA1094:AD1094"/>
    <mergeCell ref="AE1094:AH1094"/>
    <mergeCell ref="AI1094:AK1094"/>
    <mergeCell ref="C1089:K1089"/>
    <mergeCell ref="L1089:R1089"/>
    <mergeCell ref="S1089:V1089"/>
    <mergeCell ref="W1089:Z1089"/>
    <mergeCell ref="AA1089:AD1089"/>
    <mergeCell ref="AE1089:AH1089"/>
    <mergeCell ref="AI1089:AK1089"/>
    <mergeCell ref="C1090:K1090"/>
    <mergeCell ref="L1090:R1090"/>
    <mergeCell ref="S1090:V1090"/>
    <mergeCell ref="W1090:Z1090"/>
    <mergeCell ref="AA1090:AD1090"/>
    <mergeCell ref="AE1090:AH1090"/>
    <mergeCell ref="AI1090:AK1090"/>
    <mergeCell ref="C1091:K1091"/>
    <mergeCell ref="L1091:R1091"/>
    <mergeCell ref="S1091:V1091"/>
    <mergeCell ref="W1091:Z1091"/>
    <mergeCell ref="AA1091:AD1091"/>
    <mergeCell ref="AE1091:AH1091"/>
    <mergeCell ref="AI1091:AK1091"/>
    <mergeCell ref="C1086:K1086"/>
    <mergeCell ref="L1086:R1086"/>
    <mergeCell ref="S1086:V1086"/>
    <mergeCell ref="W1086:Z1086"/>
    <mergeCell ref="AA1086:AD1086"/>
    <mergeCell ref="AE1086:AH1086"/>
    <mergeCell ref="AI1086:AK1086"/>
    <mergeCell ref="C1087:K1087"/>
    <mergeCell ref="L1087:R1087"/>
    <mergeCell ref="S1087:V1087"/>
    <mergeCell ref="W1087:Z1087"/>
    <mergeCell ref="AA1087:AD1087"/>
    <mergeCell ref="AE1087:AH1087"/>
    <mergeCell ref="AI1087:AK1087"/>
    <mergeCell ref="C1088:K1088"/>
    <mergeCell ref="L1088:R1088"/>
    <mergeCell ref="S1088:V1088"/>
    <mergeCell ref="W1088:Z1088"/>
    <mergeCell ref="AA1088:AD1088"/>
    <mergeCell ref="AE1088:AH1088"/>
    <mergeCell ref="AI1088:AK1088"/>
    <mergeCell ref="C1083:K1083"/>
    <mergeCell ref="L1083:R1083"/>
    <mergeCell ref="S1083:V1083"/>
    <mergeCell ref="W1083:Z1083"/>
    <mergeCell ref="AA1083:AD1083"/>
    <mergeCell ref="AE1083:AH1083"/>
    <mergeCell ref="AI1083:AK1083"/>
    <mergeCell ref="C1084:K1084"/>
    <mergeCell ref="L1084:R1084"/>
    <mergeCell ref="S1084:V1084"/>
    <mergeCell ref="W1084:Z1084"/>
    <mergeCell ref="AA1084:AD1084"/>
    <mergeCell ref="AE1084:AH1084"/>
    <mergeCell ref="AI1084:AK1084"/>
    <mergeCell ref="C1085:K1085"/>
    <mergeCell ref="L1085:R1085"/>
    <mergeCell ref="S1085:V1085"/>
    <mergeCell ref="W1085:Z1085"/>
    <mergeCell ref="AA1085:AD1085"/>
    <mergeCell ref="AE1085:AH1085"/>
    <mergeCell ref="AI1085:AK1085"/>
    <mergeCell ref="C1080:K1080"/>
    <mergeCell ref="L1080:R1080"/>
    <mergeCell ref="S1080:V1080"/>
    <mergeCell ref="W1080:Z1080"/>
    <mergeCell ref="AA1080:AD1080"/>
    <mergeCell ref="AE1080:AH1080"/>
    <mergeCell ref="AI1080:AK1080"/>
    <mergeCell ref="C1081:K1081"/>
    <mergeCell ref="L1081:R1081"/>
    <mergeCell ref="S1081:V1081"/>
    <mergeCell ref="W1081:Z1081"/>
    <mergeCell ref="AA1081:AD1081"/>
    <mergeCell ref="AE1081:AH1081"/>
    <mergeCell ref="AI1081:AK1081"/>
    <mergeCell ref="C1082:K1082"/>
    <mergeCell ref="L1082:R1082"/>
    <mergeCell ref="S1082:V1082"/>
    <mergeCell ref="W1082:Z1082"/>
    <mergeCell ref="AA1082:AD1082"/>
    <mergeCell ref="AE1082:AH1082"/>
    <mergeCell ref="AI1082:AK1082"/>
    <mergeCell ref="C1077:K1077"/>
    <mergeCell ref="L1077:R1077"/>
    <mergeCell ref="S1077:V1077"/>
    <mergeCell ref="W1077:Z1077"/>
    <mergeCell ref="AA1077:AD1077"/>
    <mergeCell ref="AE1077:AH1077"/>
    <mergeCell ref="AI1077:AK1077"/>
    <mergeCell ref="C1078:K1078"/>
    <mergeCell ref="L1078:R1078"/>
    <mergeCell ref="S1078:V1078"/>
    <mergeCell ref="W1078:Z1078"/>
    <mergeCell ref="AA1078:AD1078"/>
    <mergeCell ref="AE1078:AH1078"/>
    <mergeCell ref="AI1078:AK1078"/>
    <mergeCell ref="C1079:K1079"/>
    <mergeCell ref="L1079:R1079"/>
    <mergeCell ref="S1079:V1079"/>
    <mergeCell ref="W1079:Z1079"/>
    <mergeCell ref="AA1079:AD1079"/>
    <mergeCell ref="AE1079:AH1079"/>
    <mergeCell ref="AI1079:AK1079"/>
    <mergeCell ref="C1074:K1074"/>
    <mergeCell ref="L1074:R1074"/>
    <mergeCell ref="S1074:V1074"/>
    <mergeCell ref="W1074:Z1074"/>
    <mergeCell ref="AA1074:AD1074"/>
    <mergeCell ref="AE1074:AH1074"/>
    <mergeCell ref="AI1074:AK1074"/>
    <mergeCell ref="C1075:K1075"/>
    <mergeCell ref="L1075:R1075"/>
    <mergeCell ref="S1075:V1075"/>
    <mergeCell ref="W1075:Z1075"/>
    <mergeCell ref="AA1075:AD1075"/>
    <mergeCell ref="AE1075:AH1075"/>
    <mergeCell ref="AI1075:AK1075"/>
    <mergeCell ref="C1076:K1076"/>
    <mergeCell ref="L1076:R1076"/>
    <mergeCell ref="S1076:V1076"/>
    <mergeCell ref="W1076:Z1076"/>
    <mergeCell ref="AA1076:AD1076"/>
    <mergeCell ref="AE1076:AH1076"/>
    <mergeCell ref="AI1076:AK1076"/>
    <mergeCell ref="C1071:K1071"/>
    <mergeCell ref="L1071:R1071"/>
    <mergeCell ref="S1071:V1071"/>
    <mergeCell ref="W1071:Z1071"/>
    <mergeCell ref="AA1071:AD1071"/>
    <mergeCell ref="AE1071:AH1071"/>
    <mergeCell ref="AI1071:AK1071"/>
    <mergeCell ref="C1072:K1072"/>
    <mergeCell ref="L1072:R1072"/>
    <mergeCell ref="S1072:V1072"/>
    <mergeCell ref="W1072:Z1072"/>
    <mergeCell ref="AA1072:AD1072"/>
    <mergeCell ref="AE1072:AH1072"/>
    <mergeCell ref="AI1072:AK1072"/>
    <mergeCell ref="C1073:K1073"/>
    <mergeCell ref="L1073:R1073"/>
    <mergeCell ref="S1073:V1073"/>
    <mergeCell ref="W1073:Z1073"/>
    <mergeCell ref="AA1073:AD1073"/>
    <mergeCell ref="AE1073:AH1073"/>
    <mergeCell ref="AI1073:AK1073"/>
    <mergeCell ref="C1068:K1068"/>
    <mergeCell ref="L1068:R1068"/>
    <mergeCell ref="S1068:V1068"/>
    <mergeCell ref="W1068:Z1068"/>
    <mergeCell ref="AA1068:AD1068"/>
    <mergeCell ref="AE1068:AH1068"/>
    <mergeCell ref="AI1068:AK1068"/>
    <mergeCell ref="C1069:K1069"/>
    <mergeCell ref="L1069:R1069"/>
    <mergeCell ref="S1069:V1069"/>
    <mergeCell ref="W1069:Z1069"/>
    <mergeCell ref="AA1069:AD1069"/>
    <mergeCell ref="AE1069:AH1069"/>
    <mergeCell ref="AI1069:AK1069"/>
    <mergeCell ref="C1070:K1070"/>
    <mergeCell ref="L1070:R1070"/>
    <mergeCell ref="S1070:V1070"/>
    <mergeCell ref="W1070:Z1070"/>
    <mergeCell ref="AA1070:AD1070"/>
    <mergeCell ref="AE1070:AH1070"/>
    <mergeCell ref="AI1070:AK1070"/>
    <mergeCell ref="C1065:K1065"/>
    <mergeCell ref="L1065:R1065"/>
    <mergeCell ref="S1065:V1065"/>
    <mergeCell ref="W1065:Z1065"/>
    <mergeCell ref="AA1065:AD1065"/>
    <mergeCell ref="AE1065:AH1065"/>
    <mergeCell ref="AI1065:AK1065"/>
    <mergeCell ref="C1066:K1066"/>
    <mergeCell ref="L1066:R1066"/>
    <mergeCell ref="S1066:V1066"/>
    <mergeCell ref="W1066:Z1066"/>
    <mergeCell ref="AA1066:AD1066"/>
    <mergeCell ref="AE1066:AH1066"/>
    <mergeCell ref="AI1066:AK1066"/>
    <mergeCell ref="C1067:K1067"/>
    <mergeCell ref="L1067:R1067"/>
    <mergeCell ref="S1067:V1067"/>
    <mergeCell ref="W1067:Z1067"/>
    <mergeCell ref="AA1067:AD1067"/>
    <mergeCell ref="AE1067:AH1067"/>
    <mergeCell ref="AI1067:AK1067"/>
    <mergeCell ref="C1062:K1062"/>
    <mergeCell ref="L1062:R1062"/>
    <mergeCell ref="S1062:V1062"/>
    <mergeCell ref="W1062:Z1062"/>
    <mergeCell ref="AA1062:AD1062"/>
    <mergeCell ref="AE1062:AH1062"/>
    <mergeCell ref="AI1062:AK1062"/>
    <mergeCell ref="C1063:K1063"/>
    <mergeCell ref="L1063:R1063"/>
    <mergeCell ref="S1063:V1063"/>
    <mergeCell ref="W1063:Z1063"/>
    <mergeCell ref="AA1063:AD1063"/>
    <mergeCell ref="AE1063:AH1063"/>
    <mergeCell ref="AI1063:AK1063"/>
    <mergeCell ref="C1064:K1064"/>
    <mergeCell ref="L1064:R1064"/>
    <mergeCell ref="S1064:V1064"/>
    <mergeCell ref="W1064:Z1064"/>
    <mergeCell ref="AA1064:AD1064"/>
    <mergeCell ref="AE1064:AH1064"/>
    <mergeCell ref="AI1064:AK1064"/>
    <mergeCell ref="C1059:K1059"/>
    <mergeCell ref="L1059:R1059"/>
    <mergeCell ref="S1059:V1059"/>
    <mergeCell ref="W1059:Z1059"/>
    <mergeCell ref="AA1059:AD1059"/>
    <mergeCell ref="AE1059:AH1059"/>
    <mergeCell ref="AI1059:AK1059"/>
    <mergeCell ref="C1060:K1060"/>
    <mergeCell ref="L1060:R1060"/>
    <mergeCell ref="S1060:V1060"/>
    <mergeCell ref="W1060:Z1060"/>
    <mergeCell ref="AA1060:AD1060"/>
    <mergeCell ref="AE1060:AH1060"/>
    <mergeCell ref="AI1060:AK1060"/>
    <mergeCell ref="C1061:K1061"/>
    <mergeCell ref="L1061:R1061"/>
    <mergeCell ref="S1061:V1061"/>
    <mergeCell ref="W1061:Z1061"/>
    <mergeCell ref="AA1061:AD1061"/>
    <mergeCell ref="AE1061:AH1061"/>
    <mergeCell ref="AI1061:AK1061"/>
    <mergeCell ref="C1056:K1056"/>
    <mergeCell ref="L1056:R1056"/>
    <mergeCell ref="S1056:V1056"/>
    <mergeCell ref="W1056:Z1056"/>
    <mergeCell ref="AA1056:AD1056"/>
    <mergeCell ref="AE1056:AH1056"/>
    <mergeCell ref="AI1056:AK1056"/>
    <mergeCell ref="C1057:K1057"/>
    <mergeCell ref="L1057:R1057"/>
    <mergeCell ref="S1057:V1057"/>
    <mergeCell ref="W1057:Z1057"/>
    <mergeCell ref="AA1057:AD1057"/>
    <mergeCell ref="AE1057:AH1057"/>
    <mergeCell ref="AI1057:AK1057"/>
    <mergeCell ref="C1058:K1058"/>
    <mergeCell ref="L1058:R1058"/>
    <mergeCell ref="S1058:V1058"/>
    <mergeCell ref="W1058:Z1058"/>
    <mergeCell ref="AA1058:AD1058"/>
    <mergeCell ref="AE1058:AH1058"/>
    <mergeCell ref="AI1058:AK1058"/>
    <mergeCell ref="C1053:K1053"/>
    <mergeCell ref="L1053:R1053"/>
    <mergeCell ref="S1053:V1053"/>
    <mergeCell ref="W1053:Z1053"/>
    <mergeCell ref="AA1053:AD1053"/>
    <mergeCell ref="AE1053:AH1053"/>
    <mergeCell ref="AI1053:AK1053"/>
    <mergeCell ref="C1054:K1054"/>
    <mergeCell ref="L1054:R1054"/>
    <mergeCell ref="S1054:V1054"/>
    <mergeCell ref="W1054:Z1054"/>
    <mergeCell ref="AA1054:AD1054"/>
    <mergeCell ref="AE1054:AH1054"/>
    <mergeCell ref="AI1054:AK1054"/>
    <mergeCell ref="C1055:K1055"/>
    <mergeCell ref="L1055:R1055"/>
    <mergeCell ref="S1055:V1055"/>
    <mergeCell ref="W1055:Z1055"/>
    <mergeCell ref="AA1055:AD1055"/>
    <mergeCell ref="AE1055:AH1055"/>
    <mergeCell ref="AI1055:AK1055"/>
    <mergeCell ref="C1050:K1050"/>
    <mergeCell ref="L1050:R1050"/>
    <mergeCell ref="S1050:V1050"/>
    <mergeCell ref="W1050:Z1050"/>
    <mergeCell ref="AA1050:AD1050"/>
    <mergeCell ref="AE1050:AH1050"/>
    <mergeCell ref="AI1050:AK1050"/>
    <mergeCell ref="C1051:K1051"/>
    <mergeCell ref="L1051:R1051"/>
    <mergeCell ref="S1051:V1051"/>
    <mergeCell ref="W1051:Z1051"/>
    <mergeCell ref="AA1051:AD1051"/>
    <mergeCell ref="AE1051:AH1051"/>
    <mergeCell ref="AI1051:AK1051"/>
    <mergeCell ref="C1052:K1052"/>
    <mergeCell ref="L1052:R1052"/>
    <mergeCell ref="S1052:V1052"/>
    <mergeCell ref="W1052:Z1052"/>
    <mergeCell ref="AA1052:AD1052"/>
    <mergeCell ref="AE1052:AH1052"/>
    <mergeCell ref="AI1052:AK1052"/>
    <mergeCell ref="C1047:K1047"/>
    <mergeCell ref="L1047:R1047"/>
    <mergeCell ref="S1047:V1047"/>
    <mergeCell ref="W1047:Z1047"/>
    <mergeCell ref="AA1047:AD1047"/>
    <mergeCell ref="AE1047:AH1047"/>
    <mergeCell ref="AI1047:AK1047"/>
    <mergeCell ref="C1048:K1048"/>
    <mergeCell ref="L1048:R1048"/>
    <mergeCell ref="S1048:V1048"/>
    <mergeCell ref="W1048:Z1048"/>
    <mergeCell ref="AA1048:AD1048"/>
    <mergeCell ref="AE1048:AH1048"/>
    <mergeCell ref="AI1048:AK1048"/>
    <mergeCell ref="C1049:K1049"/>
    <mergeCell ref="L1049:R1049"/>
    <mergeCell ref="S1049:V1049"/>
    <mergeCell ref="W1049:Z1049"/>
    <mergeCell ref="AA1049:AD1049"/>
    <mergeCell ref="AE1049:AH1049"/>
    <mergeCell ref="AI1049:AK1049"/>
    <mergeCell ref="C1044:K1044"/>
    <mergeCell ref="L1044:R1044"/>
    <mergeCell ref="S1044:V1044"/>
    <mergeCell ref="W1044:Z1044"/>
    <mergeCell ref="AA1044:AD1044"/>
    <mergeCell ref="AE1044:AH1044"/>
    <mergeCell ref="AI1044:AK1044"/>
    <mergeCell ref="C1045:K1045"/>
    <mergeCell ref="L1045:R1045"/>
    <mergeCell ref="S1045:V1045"/>
    <mergeCell ref="W1045:Z1045"/>
    <mergeCell ref="AA1045:AD1045"/>
    <mergeCell ref="AE1045:AH1045"/>
    <mergeCell ref="AI1045:AK1045"/>
    <mergeCell ref="C1046:K1046"/>
    <mergeCell ref="L1046:R1046"/>
    <mergeCell ref="S1046:V1046"/>
    <mergeCell ref="W1046:Z1046"/>
    <mergeCell ref="AA1046:AD1046"/>
    <mergeCell ref="AE1046:AH1046"/>
    <mergeCell ref="AI1046:AK1046"/>
    <mergeCell ref="C1041:K1041"/>
    <mergeCell ref="L1041:R1041"/>
    <mergeCell ref="S1041:V1041"/>
    <mergeCell ref="W1041:Z1041"/>
    <mergeCell ref="AA1041:AD1041"/>
    <mergeCell ref="AE1041:AH1041"/>
    <mergeCell ref="AI1041:AK1041"/>
    <mergeCell ref="C1042:K1042"/>
    <mergeCell ref="L1042:R1042"/>
    <mergeCell ref="S1042:V1042"/>
    <mergeCell ref="W1042:Z1042"/>
    <mergeCell ref="AA1042:AD1042"/>
    <mergeCell ref="AE1042:AH1042"/>
    <mergeCell ref="AI1042:AK1042"/>
    <mergeCell ref="C1043:K1043"/>
    <mergeCell ref="L1043:R1043"/>
    <mergeCell ref="S1043:V1043"/>
    <mergeCell ref="W1043:Z1043"/>
    <mergeCell ref="AA1043:AD1043"/>
    <mergeCell ref="AE1043:AH1043"/>
    <mergeCell ref="AI1043:AK1043"/>
    <mergeCell ref="C1038:K1038"/>
    <mergeCell ref="L1038:R1038"/>
    <mergeCell ref="S1038:V1038"/>
    <mergeCell ref="W1038:Z1038"/>
    <mergeCell ref="AA1038:AD1038"/>
    <mergeCell ref="AE1038:AH1038"/>
    <mergeCell ref="AI1038:AK1038"/>
    <mergeCell ref="C1039:K1039"/>
    <mergeCell ref="L1039:R1039"/>
    <mergeCell ref="S1039:V1039"/>
    <mergeCell ref="W1039:Z1039"/>
    <mergeCell ref="AA1039:AD1039"/>
    <mergeCell ref="AE1039:AH1039"/>
    <mergeCell ref="AI1039:AK1039"/>
    <mergeCell ref="C1040:K1040"/>
    <mergeCell ref="L1040:R1040"/>
    <mergeCell ref="S1040:V1040"/>
    <mergeCell ref="W1040:Z1040"/>
    <mergeCell ref="AA1040:AD1040"/>
    <mergeCell ref="AE1040:AH1040"/>
    <mergeCell ref="AI1040:AK1040"/>
    <mergeCell ref="C1035:K1035"/>
    <mergeCell ref="L1035:R1035"/>
    <mergeCell ref="S1035:V1035"/>
    <mergeCell ref="W1035:Z1035"/>
    <mergeCell ref="AA1035:AD1035"/>
    <mergeCell ref="AE1035:AH1035"/>
    <mergeCell ref="AI1035:AK1035"/>
    <mergeCell ref="C1036:K1036"/>
    <mergeCell ref="L1036:R1036"/>
    <mergeCell ref="S1036:V1036"/>
    <mergeCell ref="W1036:Z1036"/>
    <mergeCell ref="AA1036:AD1036"/>
    <mergeCell ref="AE1036:AH1036"/>
    <mergeCell ref="AI1036:AK1036"/>
    <mergeCell ref="C1037:K1037"/>
    <mergeCell ref="L1037:R1037"/>
    <mergeCell ref="S1037:V1037"/>
    <mergeCell ref="W1037:Z1037"/>
    <mergeCell ref="AA1037:AD1037"/>
    <mergeCell ref="AE1037:AH1037"/>
    <mergeCell ref="AI1037:AK1037"/>
    <mergeCell ref="C1032:K1032"/>
    <mergeCell ref="L1032:R1032"/>
    <mergeCell ref="S1032:V1032"/>
    <mergeCell ref="W1032:Z1032"/>
    <mergeCell ref="AA1032:AD1032"/>
    <mergeCell ref="AE1032:AH1032"/>
    <mergeCell ref="AI1032:AK1032"/>
    <mergeCell ref="C1033:K1033"/>
    <mergeCell ref="L1033:R1033"/>
    <mergeCell ref="S1033:V1033"/>
    <mergeCell ref="W1033:Z1033"/>
    <mergeCell ref="AA1033:AD1033"/>
    <mergeCell ref="AE1033:AH1033"/>
    <mergeCell ref="AI1033:AK1033"/>
    <mergeCell ref="C1034:K1034"/>
    <mergeCell ref="L1034:R1034"/>
    <mergeCell ref="S1034:V1034"/>
    <mergeCell ref="W1034:Z1034"/>
    <mergeCell ref="AA1034:AD1034"/>
    <mergeCell ref="AE1034:AH1034"/>
    <mergeCell ref="AI1034:AK1034"/>
    <mergeCell ref="C1029:K1029"/>
    <mergeCell ref="L1029:R1029"/>
    <mergeCell ref="S1029:V1029"/>
    <mergeCell ref="W1029:Z1029"/>
    <mergeCell ref="AA1029:AD1029"/>
    <mergeCell ref="AE1029:AH1029"/>
    <mergeCell ref="AI1029:AK1029"/>
    <mergeCell ref="C1030:K1030"/>
    <mergeCell ref="L1030:R1030"/>
    <mergeCell ref="S1030:V1030"/>
    <mergeCell ref="W1030:Z1030"/>
    <mergeCell ref="AA1030:AD1030"/>
    <mergeCell ref="AE1030:AH1030"/>
    <mergeCell ref="AI1030:AK1030"/>
    <mergeCell ref="C1031:K1031"/>
    <mergeCell ref="L1031:R1031"/>
    <mergeCell ref="S1031:V1031"/>
    <mergeCell ref="W1031:Z1031"/>
    <mergeCell ref="AA1031:AD1031"/>
    <mergeCell ref="AE1031:AH1031"/>
    <mergeCell ref="AI1031:AK1031"/>
    <mergeCell ref="C1026:K1026"/>
    <mergeCell ref="L1026:R1026"/>
    <mergeCell ref="S1026:V1026"/>
    <mergeCell ref="W1026:Z1026"/>
    <mergeCell ref="AA1026:AD1026"/>
    <mergeCell ref="AE1026:AH1026"/>
    <mergeCell ref="AI1026:AK1026"/>
    <mergeCell ref="C1027:K1027"/>
    <mergeCell ref="L1027:R1027"/>
    <mergeCell ref="S1027:V1027"/>
    <mergeCell ref="W1027:Z1027"/>
    <mergeCell ref="AA1027:AD1027"/>
    <mergeCell ref="AE1027:AH1027"/>
    <mergeCell ref="AI1027:AK1027"/>
    <mergeCell ref="C1028:K1028"/>
    <mergeCell ref="L1028:R1028"/>
    <mergeCell ref="S1028:V1028"/>
    <mergeCell ref="W1028:Z1028"/>
    <mergeCell ref="AA1028:AD1028"/>
    <mergeCell ref="AE1028:AH1028"/>
    <mergeCell ref="AI1028:AK1028"/>
    <mergeCell ref="C1023:K1023"/>
    <mergeCell ref="L1023:R1023"/>
    <mergeCell ref="S1023:V1023"/>
    <mergeCell ref="W1023:Z1023"/>
    <mergeCell ref="AA1023:AD1023"/>
    <mergeCell ref="AE1023:AH1023"/>
    <mergeCell ref="AI1023:AK1023"/>
    <mergeCell ref="C1024:K1024"/>
    <mergeCell ref="L1024:R1024"/>
    <mergeCell ref="S1024:V1024"/>
    <mergeCell ref="W1024:Z1024"/>
    <mergeCell ref="AA1024:AD1024"/>
    <mergeCell ref="AE1024:AH1024"/>
    <mergeCell ref="AI1024:AK1024"/>
    <mergeCell ref="C1025:K1025"/>
    <mergeCell ref="L1025:R1025"/>
    <mergeCell ref="S1025:V1025"/>
    <mergeCell ref="W1025:Z1025"/>
    <mergeCell ref="AA1025:AD1025"/>
    <mergeCell ref="AE1025:AH1025"/>
    <mergeCell ref="AI1025:AK1025"/>
    <mergeCell ref="C1020:K1020"/>
    <mergeCell ref="L1020:R1020"/>
    <mergeCell ref="S1020:V1020"/>
    <mergeCell ref="W1020:Z1020"/>
    <mergeCell ref="AA1020:AD1020"/>
    <mergeCell ref="AE1020:AH1020"/>
    <mergeCell ref="AI1020:AK1020"/>
    <mergeCell ref="C1021:K1021"/>
    <mergeCell ref="L1021:R1021"/>
    <mergeCell ref="S1021:V1021"/>
    <mergeCell ref="W1021:Z1021"/>
    <mergeCell ref="AA1021:AD1021"/>
    <mergeCell ref="AE1021:AH1021"/>
    <mergeCell ref="AI1021:AK1021"/>
    <mergeCell ref="C1022:K1022"/>
    <mergeCell ref="L1022:R1022"/>
    <mergeCell ref="S1022:V1022"/>
    <mergeCell ref="W1022:Z1022"/>
    <mergeCell ref="AA1022:AD1022"/>
    <mergeCell ref="AE1022:AH1022"/>
    <mergeCell ref="AI1022:AK1022"/>
    <mergeCell ref="C1017:K1017"/>
    <mergeCell ref="L1017:R1017"/>
    <mergeCell ref="S1017:V1017"/>
    <mergeCell ref="W1017:Z1017"/>
    <mergeCell ref="AA1017:AD1017"/>
    <mergeCell ref="AE1017:AH1017"/>
    <mergeCell ref="AI1017:AK1017"/>
    <mergeCell ref="C1018:K1018"/>
    <mergeCell ref="L1018:R1018"/>
    <mergeCell ref="S1018:V1018"/>
    <mergeCell ref="W1018:Z1018"/>
    <mergeCell ref="AA1018:AD1018"/>
    <mergeCell ref="AE1018:AH1018"/>
    <mergeCell ref="AI1018:AK1018"/>
    <mergeCell ref="C1019:K1019"/>
    <mergeCell ref="L1019:R1019"/>
    <mergeCell ref="S1019:V1019"/>
    <mergeCell ref="W1019:Z1019"/>
    <mergeCell ref="AA1019:AD1019"/>
    <mergeCell ref="AE1019:AH1019"/>
    <mergeCell ref="AI1019:AK1019"/>
    <mergeCell ref="C1014:K1014"/>
    <mergeCell ref="L1014:R1014"/>
    <mergeCell ref="S1014:V1014"/>
    <mergeCell ref="W1014:Z1014"/>
    <mergeCell ref="AA1014:AD1014"/>
    <mergeCell ref="AE1014:AH1014"/>
    <mergeCell ref="AI1014:AK1014"/>
    <mergeCell ref="C1015:K1015"/>
    <mergeCell ref="L1015:R1015"/>
    <mergeCell ref="S1015:V1015"/>
    <mergeCell ref="W1015:Z1015"/>
    <mergeCell ref="AA1015:AD1015"/>
    <mergeCell ref="AE1015:AH1015"/>
    <mergeCell ref="AI1015:AK1015"/>
    <mergeCell ref="C1016:K1016"/>
    <mergeCell ref="L1016:R1016"/>
    <mergeCell ref="S1016:V1016"/>
    <mergeCell ref="W1016:Z1016"/>
    <mergeCell ref="AA1016:AD1016"/>
    <mergeCell ref="AE1016:AH1016"/>
    <mergeCell ref="AI1016:AK1016"/>
    <mergeCell ref="C1011:K1011"/>
    <mergeCell ref="L1011:R1011"/>
    <mergeCell ref="S1011:V1011"/>
    <mergeCell ref="W1011:Z1011"/>
    <mergeCell ref="AA1011:AD1011"/>
    <mergeCell ref="AE1011:AH1011"/>
    <mergeCell ref="AI1011:AK1011"/>
    <mergeCell ref="C1012:K1012"/>
    <mergeCell ref="L1012:R1012"/>
    <mergeCell ref="S1012:V1012"/>
    <mergeCell ref="W1012:Z1012"/>
    <mergeCell ref="AA1012:AD1012"/>
    <mergeCell ref="AE1012:AH1012"/>
    <mergeCell ref="AI1012:AK1012"/>
    <mergeCell ref="C1013:K1013"/>
    <mergeCell ref="L1013:R1013"/>
    <mergeCell ref="S1013:V1013"/>
    <mergeCell ref="W1013:Z1013"/>
    <mergeCell ref="AA1013:AD1013"/>
    <mergeCell ref="AE1013:AH1013"/>
    <mergeCell ref="AI1013:AK1013"/>
    <mergeCell ref="C1008:K1008"/>
    <mergeCell ref="L1008:R1008"/>
    <mergeCell ref="S1008:V1008"/>
    <mergeCell ref="W1008:Z1008"/>
    <mergeCell ref="AA1008:AD1008"/>
    <mergeCell ref="AE1008:AH1008"/>
    <mergeCell ref="AI1008:AK1008"/>
    <mergeCell ref="C1009:K1009"/>
    <mergeCell ref="L1009:R1009"/>
    <mergeCell ref="S1009:V1009"/>
    <mergeCell ref="W1009:Z1009"/>
    <mergeCell ref="AA1009:AD1009"/>
    <mergeCell ref="AE1009:AH1009"/>
    <mergeCell ref="AI1009:AK1009"/>
    <mergeCell ref="C1010:K1010"/>
    <mergeCell ref="L1010:R1010"/>
    <mergeCell ref="S1010:V1010"/>
    <mergeCell ref="W1010:Z1010"/>
    <mergeCell ref="AA1010:AD1010"/>
    <mergeCell ref="AE1010:AH1010"/>
    <mergeCell ref="AI1010:AK1010"/>
    <mergeCell ref="C1005:K1005"/>
    <mergeCell ref="L1005:R1005"/>
    <mergeCell ref="S1005:V1005"/>
    <mergeCell ref="W1005:Z1005"/>
    <mergeCell ref="AA1005:AD1005"/>
    <mergeCell ref="AE1005:AH1005"/>
    <mergeCell ref="AI1005:AK1005"/>
    <mergeCell ref="C1006:K1006"/>
    <mergeCell ref="L1006:R1006"/>
    <mergeCell ref="S1006:V1006"/>
    <mergeCell ref="W1006:Z1006"/>
    <mergeCell ref="AA1006:AD1006"/>
    <mergeCell ref="AE1006:AH1006"/>
    <mergeCell ref="AI1006:AK1006"/>
    <mergeCell ref="C1007:K1007"/>
    <mergeCell ref="L1007:R1007"/>
    <mergeCell ref="S1007:V1007"/>
    <mergeCell ref="W1007:Z1007"/>
    <mergeCell ref="AA1007:AD1007"/>
    <mergeCell ref="AE1007:AH1007"/>
    <mergeCell ref="AI1007:AK1007"/>
    <mergeCell ref="C1002:K1002"/>
    <mergeCell ref="L1002:R1002"/>
    <mergeCell ref="S1002:V1002"/>
    <mergeCell ref="W1002:Z1002"/>
    <mergeCell ref="AA1002:AD1002"/>
    <mergeCell ref="AE1002:AH1002"/>
    <mergeCell ref="AI1002:AK1002"/>
    <mergeCell ref="C1003:K1003"/>
    <mergeCell ref="L1003:R1003"/>
    <mergeCell ref="S1003:V1003"/>
    <mergeCell ref="W1003:Z1003"/>
    <mergeCell ref="AA1003:AD1003"/>
    <mergeCell ref="AE1003:AH1003"/>
    <mergeCell ref="AI1003:AK1003"/>
    <mergeCell ref="C1004:K1004"/>
    <mergeCell ref="L1004:R1004"/>
    <mergeCell ref="S1004:V1004"/>
    <mergeCell ref="W1004:Z1004"/>
    <mergeCell ref="AA1004:AD1004"/>
    <mergeCell ref="AE1004:AH1004"/>
    <mergeCell ref="AI1004:AK1004"/>
    <mergeCell ref="C999:K999"/>
    <mergeCell ref="L999:R999"/>
    <mergeCell ref="S999:V999"/>
    <mergeCell ref="W999:Z999"/>
    <mergeCell ref="AA999:AD999"/>
    <mergeCell ref="AE999:AH999"/>
    <mergeCell ref="AI999:AK999"/>
    <mergeCell ref="C1000:K1000"/>
    <mergeCell ref="L1000:R1000"/>
    <mergeCell ref="S1000:V1000"/>
    <mergeCell ref="W1000:Z1000"/>
    <mergeCell ref="AA1000:AD1000"/>
    <mergeCell ref="AE1000:AH1000"/>
    <mergeCell ref="AI1000:AK1000"/>
    <mergeCell ref="C1001:K1001"/>
    <mergeCell ref="L1001:R1001"/>
    <mergeCell ref="S1001:V1001"/>
    <mergeCell ref="W1001:Z1001"/>
    <mergeCell ref="AA1001:AD1001"/>
    <mergeCell ref="AE1001:AH1001"/>
    <mergeCell ref="AI1001:AK1001"/>
    <mergeCell ref="C996:K996"/>
    <mergeCell ref="L996:R996"/>
    <mergeCell ref="S996:V996"/>
    <mergeCell ref="W996:Z996"/>
    <mergeCell ref="AA996:AD996"/>
    <mergeCell ref="AE996:AH996"/>
    <mergeCell ref="AI996:AK996"/>
    <mergeCell ref="C997:K997"/>
    <mergeCell ref="L997:R997"/>
    <mergeCell ref="S997:V997"/>
    <mergeCell ref="W997:Z997"/>
    <mergeCell ref="AA997:AD997"/>
    <mergeCell ref="AE997:AH997"/>
    <mergeCell ref="AI997:AK997"/>
    <mergeCell ref="C998:K998"/>
    <mergeCell ref="L998:R998"/>
    <mergeCell ref="S998:V998"/>
    <mergeCell ref="W998:Z998"/>
    <mergeCell ref="AA998:AD998"/>
    <mergeCell ref="AE998:AH998"/>
    <mergeCell ref="AI998:AK998"/>
    <mergeCell ref="C993:K993"/>
    <mergeCell ref="L993:R993"/>
    <mergeCell ref="S993:V993"/>
    <mergeCell ref="W993:Z993"/>
    <mergeCell ref="AA993:AD993"/>
    <mergeCell ref="AE993:AH993"/>
    <mergeCell ref="AI993:AK993"/>
    <mergeCell ref="C994:K994"/>
    <mergeCell ref="L994:R994"/>
    <mergeCell ref="S994:V994"/>
    <mergeCell ref="W994:Z994"/>
    <mergeCell ref="AA994:AD994"/>
    <mergeCell ref="AE994:AH994"/>
    <mergeCell ref="AI994:AK994"/>
    <mergeCell ref="C995:K995"/>
    <mergeCell ref="L995:R995"/>
    <mergeCell ref="S995:V995"/>
    <mergeCell ref="W995:Z995"/>
    <mergeCell ref="AA995:AD995"/>
    <mergeCell ref="AE995:AH995"/>
    <mergeCell ref="AI995:AK995"/>
    <mergeCell ref="C990:K990"/>
    <mergeCell ref="L990:R990"/>
    <mergeCell ref="S990:V990"/>
    <mergeCell ref="W990:Z990"/>
    <mergeCell ref="AA990:AD990"/>
    <mergeCell ref="AE990:AH990"/>
    <mergeCell ref="AI990:AK990"/>
    <mergeCell ref="C991:K991"/>
    <mergeCell ref="L991:R991"/>
    <mergeCell ref="S991:V991"/>
    <mergeCell ref="W991:Z991"/>
    <mergeCell ref="AA991:AD991"/>
    <mergeCell ref="AE991:AH991"/>
    <mergeCell ref="AI991:AK991"/>
    <mergeCell ref="C992:K992"/>
    <mergeCell ref="L992:R992"/>
    <mergeCell ref="S992:V992"/>
    <mergeCell ref="W992:Z992"/>
    <mergeCell ref="AA992:AD992"/>
    <mergeCell ref="AE992:AH992"/>
    <mergeCell ref="AI992:AK992"/>
    <mergeCell ref="C987:K987"/>
    <mergeCell ref="L987:R987"/>
    <mergeCell ref="S987:V987"/>
    <mergeCell ref="W987:Z987"/>
    <mergeCell ref="AA987:AD987"/>
    <mergeCell ref="AE987:AH987"/>
    <mergeCell ref="AI987:AK987"/>
    <mergeCell ref="C988:K988"/>
    <mergeCell ref="L988:R988"/>
    <mergeCell ref="S988:V988"/>
    <mergeCell ref="W988:Z988"/>
    <mergeCell ref="AA988:AD988"/>
    <mergeCell ref="AE988:AH988"/>
    <mergeCell ref="AI988:AK988"/>
    <mergeCell ref="C989:K989"/>
    <mergeCell ref="L989:R989"/>
    <mergeCell ref="S989:V989"/>
    <mergeCell ref="W989:Z989"/>
    <mergeCell ref="AA989:AD989"/>
    <mergeCell ref="AE989:AH989"/>
    <mergeCell ref="AI989:AK989"/>
    <mergeCell ref="C984:K984"/>
    <mergeCell ref="L984:R984"/>
    <mergeCell ref="S984:V984"/>
    <mergeCell ref="W984:Z984"/>
    <mergeCell ref="AA984:AD984"/>
    <mergeCell ref="AE984:AH984"/>
    <mergeCell ref="AI984:AK984"/>
    <mergeCell ref="C985:K985"/>
    <mergeCell ref="L985:R985"/>
    <mergeCell ref="S985:V985"/>
    <mergeCell ref="W985:Z985"/>
    <mergeCell ref="AA985:AD985"/>
    <mergeCell ref="AE985:AH985"/>
    <mergeCell ref="AI985:AK985"/>
    <mergeCell ref="C986:K986"/>
    <mergeCell ref="L986:R986"/>
    <mergeCell ref="S986:V986"/>
    <mergeCell ref="W986:Z986"/>
    <mergeCell ref="AA986:AD986"/>
    <mergeCell ref="AE986:AH986"/>
    <mergeCell ref="AI986:AK986"/>
    <mergeCell ref="AI917:AK917"/>
    <mergeCell ref="AI918:AK918"/>
    <mergeCell ref="AI919:AK919"/>
    <mergeCell ref="AI920:AK920"/>
    <mergeCell ref="AI921:AK921"/>
    <mergeCell ref="AI911:AK911"/>
    <mergeCell ref="AI912:AK912"/>
    <mergeCell ref="AI913:AK913"/>
    <mergeCell ref="AI914:AK914"/>
    <mergeCell ref="AI915:AK915"/>
    <mergeCell ref="AI916:AK916"/>
    <mergeCell ref="AI905:AK905"/>
    <mergeCell ref="AI906:AK906"/>
    <mergeCell ref="AI907:AK907"/>
    <mergeCell ref="AI908:AK908"/>
    <mergeCell ref="AI909:AK909"/>
    <mergeCell ref="AI910:AK910"/>
    <mergeCell ref="AI899:AK899"/>
    <mergeCell ref="AI900:AK900"/>
    <mergeCell ref="AI901:AK901"/>
    <mergeCell ref="AI902:AK902"/>
    <mergeCell ref="AI903:AK903"/>
    <mergeCell ref="AI904:AK904"/>
    <mergeCell ref="AI893:AK893"/>
    <mergeCell ref="AI894:AK894"/>
    <mergeCell ref="AI895:AK895"/>
    <mergeCell ref="AI896:AK896"/>
    <mergeCell ref="AI897:AK897"/>
    <mergeCell ref="AI898:AK898"/>
    <mergeCell ref="AI887:AK887"/>
    <mergeCell ref="AI888:AK888"/>
    <mergeCell ref="AI889:AK889"/>
    <mergeCell ref="AI890:AK890"/>
    <mergeCell ref="AI891:AK891"/>
    <mergeCell ref="AI892:AK892"/>
    <mergeCell ref="AI881:AK881"/>
    <mergeCell ref="AI882:AK882"/>
    <mergeCell ref="AI883:AK883"/>
    <mergeCell ref="AI884:AK884"/>
    <mergeCell ref="AI885:AK885"/>
    <mergeCell ref="AI886:AK886"/>
    <mergeCell ref="AI875:AK875"/>
    <mergeCell ref="AI876:AK876"/>
    <mergeCell ref="AI877:AK877"/>
    <mergeCell ref="AI878:AK878"/>
    <mergeCell ref="AI879:AK879"/>
    <mergeCell ref="AI880:AK880"/>
    <mergeCell ref="AI869:AK869"/>
    <mergeCell ref="AI870:AK870"/>
    <mergeCell ref="AI871:AK871"/>
    <mergeCell ref="AI872:AK872"/>
    <mergeCell ref="AI873:AK873"/>
    <mergeCell ref="AI874:AK874"/>
    <mergeCell ref="AI863:AK863"/>
    <mergeCell ref="AI864:AK864"/>
    <mergeCell ref="AI865:AK865"/>
    <mergeCell ref="AI866:AK866"/>
    <mergeCell ref="AI867:AK867"/>
    <mergeCell ref="AI868:AK868"/>
    <mergeCell ref="AI857:AK857"/>
    <mergeCell ref="AI858:AK858"/>
    <mergeCell ref="AI859:AK859"/>
    <mergeCell ref="AI860:AK860"/>
    <mergeCell ref="AI861:AK861"/>
    <mergeCell ref="AI862:AK862"/>
    <mergeCell ref="AI851:AK851"/>
    <mergeCell ref="AI852:AK852"/>
    <mergeCell ref="AI853:AK853"/>
    <mergeCell ref="AI854:AK854"/>
    <mergeCell ref="AI855:AK855"/>
    <mergeCell ref="AI856:AK856"/>
    <mergeCell ref="AI845:AK845"/>
    <mergeCell ref="AI846:AK846"/>
    <mergeCell ref="AI847:AK847"/>
    <mergeCell ref="AI848:AK848"/>
    <mergeCell ref="AI849:AK849"/>
    <mergeCell ref="AI850:AK850"/>
    <mergeCell ref="AI839:AK839"/>
    <mergeCell ref="AI840:AK840"/>
    <mergeCell ref="AI841:AK841"/>
    <mergeCell ref="AI842:AK842"/>
    <mergeCell ref="AI843:AK843"/>
    <mergeCell ref="AI844:AK844"/>
    <mergeCell ref="AI833:AK833"/>
    <mergeCell ref="AI834:AK834"/>
    <mergeCell ref="AI835:AK835"/>
    <mergeCell ref="AI836:AK836"/>
    <mergeCell ref="AI837:AK837"/>
    <mergeCell ref="AI838:AK838"/>
    <mergeCell ref="AI827:AK827"/>
    <mergeCell ref="AI828:AK828"/>
    <mergeCell ref="AI829:AK829"/>
    <mergeCell ref="AI830:AK830"/>
    <mergeCell ref="AI831:AK831"/>
    <mergeCell ref="AI832:AK832"/>
    <mergeCell ref="AI821:AK821"/>
    <mergeCell ref="AI822:AK822"/>
    <mergeCell ref="AI823:AK823"/>
    <mergeCell ref="AI824:AK824"/>
    <mergeCell ref="AI825:AK825"/>
    <mergeCell ref="AI826:AK826"/>
    <mergeCell ref="AI815:AK815"/>
    <mergeCell ref="AI816:AK816"/>
    <mergeCell ref="AI817:AK817"/>
    <mergeCell ref="AI818:AK818"/>
    <mergeCell ref="AI819:AK819"/>
    <mergeCell ref="AI820:AK820"/>
    <mergeCell ref="AI809:AK809"/>
    <mergeCell ref="AI810:AK810"/>
    <mergeCell ref="AI811:AK811"/>
    <mergeCell ref="AI812:AK812"/>
    <mergeCell ref="AI813:AK813"/>
    <mergeCell ref="AI814:AK814"/>
    <mergeCell ref="AI803:AK803"/>
    <mergeCell ref="AI804:AK804"/>
    <mergeCell ref="AI805:AK805"/>
    <mergeCell ref="AI806:AK806"/>
    <mergeCell ref="AI807:AK807"/>
    <mergeCell ref="AI808:AK808"/>
    <mergeCell ref="AI797:AK797"/>
    <mergeCell ref="AI798:AK798"/>
    <mergeCell ref="AI799:AK799"/>
    <mergeCell ref="AI800:AK800"/>
    <mergeCell ref="AI801:AK801"/>
    <mergeCell ref="AI802:AK802"/>
    <mergeCell ref="AI791:AK791"/>
    <mergeCell ref="AI792:AK792"/>
    <mergeCell ref="AI793:AK793"/>
    <mergeCell ref="AI794:AK794"/>
    <mergeCell ref="AI795:AK795"/>
    <mergeCell ref="AI796:AK796"/>
    <mergeCell ref="AI785:AK785"/>
    <mergeCell ref="AI786:AK786"/>
    <mergeCell ref="AI787:AK787"/>
    <mergeCell ref="AI788:AK788"/>
    <mergeCell ref="AI789:AK789"/>
    <mergeCell ref="AI790:AK790"/>
    <mergeCell ref="AI779:AK779"/>
    <mergeCell ref="AI780:AK780"/>
    <mergeCell ref="AI781:AK781"/>
    <mergeCell ref="AI782:AK782"/>
    <mergeCell ref="AI783:AK783"/>
    <mergeCell ref="AI784:AK784"/>
    <mergeCell ref="AI773:AK773"/>
    <mergeCell ref="AI774:AK774"/>
    <mergeCell ref="AI775:AK775"/>
    <mergeCell ref="AI776:AK776"/>
    <mergeCell ref="AI777:AK777"/>
    <mergeCell ref="AI778:AK778"/>
    <mergeCell ref="AI767:AK767"/>
    <mergeCell ref="AI768:AK768"/>
    <mergeCell ref="AI769:AK769"/>
    <mergeCell ref="AI770:AK770"/>
    <mergeCell ref="AI771:AK771"/>
    <mergeCell ref="AI772:AK772"/>
    <mergeCell ref="AI761:AK761"/>
    <mergeCell ref="AI762:AK762"/>
    <mergeCell ref="AI763:AK763"/>
    <mergeCell ref="AI764:AK764"/>
    <mergeCell ref="AI765:AK765"/>
    <mergeCell ref="AI766:AK766"/>
    <mergeCell ref="AI755:AK755"/>
    <mergeCell ref="AI756:AK756"/>
    <mergeCell ref="AI757:AK757"/>
    <mergeCell ref="AI758:AK758"/>
    <mergeCell ref="AI759:AK759"/>
    <mergeCell ref="AI760:AK760"/>
    <mergeCell ref="AI749:AK749"/>
    <mergeCell ref="AI750:AK750"/>
    <mergeCell ref="AI751:AK751"/>
    <mergeCell ref="AI752:AK752"/>
    <mergeCell ref="AI753:AK753"/>
    <mergeCell ref="AI754:AK754"/>
    <mergeCell ref="AI743:AK743"/>
    <mergeCell ref="AI744:AK744"/>
    <mergeCell ref="AI745:AK745"/>
    <mergeCell ref="AI746:AK746"/>
    <mergeCell ref="AI747:AK747"/>
    <mergeCell ref="AI748:AK748"/>
    <mergeCell ref="AI737:AK737"/>
    <mergeCell ref="AI738:AK738"/>
    <mergeCell ref="AI739:AK739"/>
    <mergeCell ref="AI740:AK740"/>
    <mergeCell ref="AI741:AK741"/>
    <mergeCell ref="AI742:AK742"/>
    <mergeCell ref="AI731:AK731"/>
    <mergeCell ref="AI732:AK732"/>
    <mergeCell ref="AI733:AK733"/>
    <mergeCell ref="AI734:AK734"/>
    <mergeCell ref="AI735:AK735"/>
    <mergeCell ref="AI736:AK736"/>
    <mergeCell ref="AI725:AK725"/>
    <mergeCell ref="AI726:AK726"/>
    <mergeCell ref="AI727:AK727"/>
    <mergeCell ref="AI728:AK728"/>
    <mergeCell ref="AI729:AK729"/>
    <mergeCell ref="AI730:AK730"/>
    <mergeCell ref="AI719:AK719"/>
    <mergeCell ref="AI720:AK720"/>
    <mergeCell ref="AI721:AK721"/>
    <mergeCell ref="AI722:AK722"/>
    <mergeCell ref="AI723:AK723"/>
    <mergeCell ref="AI724:AK724"/>
    <mergeCell ref="AI713:AK713"/>
    <mergeCell ref="AI714:AK714"/>
    <mergeCell ref="AI715:AK715"/>
    <mergeCell ref="AI716:AK716"/>
    <mergeCell ref="AI717:AK717"/>
    <mergeCell ref="AI718:AK718"/>
    <mergeCell ref="AI707:AK707"/>
    <mergeCell ref="AI708:AK708"/>
    <mergeCell ref="AI709:AK709"/>
    <mergeCell ref="AI710:AK710"/>
    <mergeCell ref="AI711:AK711"/>
    <mergeCell ref="AI712:AK712"/>
    <mergeCell ref="AI701:AK701"/>
    <mergeCell ref="AI702:AK702"/>
    <mergeCell ref="AI703:AK703"/>
    <mergeCell ref="AI704:AK704"/>
    <mergeCell ref="AI705:AK705"/>
    <mergeCell ref="AI706:AK706"/>
    <mergeCell ref="AI695:AK695"/>
    <mergeCell ref="AI696:AK696"/>
    <mergeCell ref="AI697:AK697"/>
    <mergeCell ref="AI698:AK698"/>
    <mergeCell ref="AI699:AK699"/>
    <mergeCell ref="AI700:AK700"/>
    <mergeCell ref="AI689:AK689"/>
    <mergeCell ref="AI690:AK690"/>
    <mergeCell ref="AI691:AK691"/>
    <mergeCell ref="AI692:AK692"/>
    <mergeCell ref="AI693:AK693"/>
    <mergeCell ref="AI694:AK694"/>
    <mergeCell ref="AI683:AK683"/>
    <mergeCell ref="AI684:AK684"/>
    <mergeCell ref="AI685:AK685"/>
    <mergeCell ref="AI686:AK686"/>
    <mergeCell ref="AI687:AK687"/>
    <mergeCell ref="AI688:AK688"/>
    <mergeCell ref="AI677:AK677"/>
    <mergeCell ref="AI678:AK678"/>
    <mergeCell ref="AI679:AK679"/>
    <mergeCell ref="AI680:AK680"/>
    <mergeCell ref="AI681:AK681"/>
    <mergeCell ref="AI682:AK682"/>
    <mergeCell ref="AI671:AK671"/>
    <mergeCell ref="AI672:AK672"/>
    <mergeCell ref="AI673:AK673"/>
    <mergeCell ref="AI674:AK674"/>
    <mergeCell ref="AI675:AK675"/>
    <mergeCell ref="AI676:AK676"/>
    <mergeCell ref="AI665:AK665"/>
    <mergeCell ref="AI666:AK666"/>
    <mergeCell ref="AI667:AK667"/>
    <mergeCell ref="AI668:AK668"/>
    <mergeCell ref="AI669:AK669"/>
    <mergeCell ref="AI670:AK670"/>
    <mergeCell ref="AI659:AK659"/>
    <mergeCell ref="AI660:AK660"/>
    <mergeCell ref="AI661:AK661"/>
    <mergeCell ref="AI662:AK662"/>
    <mergeCell ref="AI663:AK663"/>
    <mergeCell ref="AI664:AK664"/>
    <mergeCell ref="AI653:AK653"/>
    <mergeCell ref="AI654:AK654"/>
    <mergeCell ref="AI655:AK655"/>
    <mergeCell ref="AI656:AK656"/>
    <mergeCell ref="AI657:AK657"/>
    <mergeCell ref="AI658:AK658"/>
    <mergeCell ref="AI647:AK647"/>
    <mergeCell ref="AI648:AK648"/>
    <mergeCell ref="AI649:AK649"/>
    <mergeCell ref="AI650:AK650"/>
    <mergeCell ref="AI651:AK651"/>
    <mergeCell ref="AI652:AK652"/>
    <mergeCell ref="AI641:AK641"/>
    <mergeCell ref="AI642:AK642"/>
    <mergeCell ref="AI643:AK643"/>
    <mergeCell ref="AI644:AK644"/>
    <mergeCell ref="AI645:AK645"/>
    <mergeCell ref="AI646:AK646"/>
    <mergeCell ref="AI635:AK635"/>
    <mergeCell ref="AI636:AK636"/>
    <mergeCell ref="AI637:AK637"/>
    <mergeCell ref="AI638:AK638"/>
    <mergeCell ref="AI639:AK639"/>
    <mergeCell ref="AI640:AK640"/>
    <mergeCell ref="AI629:AK629"/>
    <mergeCell ref="AI630:AK630"/>
    <mergeCell ref="AI631:AK631"/>
    <mergeCell ref="AI632:AK632"/>
    <mergeCell ref="AI633:AK633"/>
    <mergeCell ref="AI634:AK634"/>
    <mergeCell ref="AI623:AK623"/>
    <mergeCell ref="AI624:AK624"/>
    <mergeCell ref="AI625:AK625"/>
    <mergeCell ref="AI626:AK626"/>
    <mergeCell ref="AI627:AK627"/>
    <mergeCell ref="AI628:AK628"/>
    <mergeCell ref="AI617:AK617"/>
    <mergeCell ref="AI618:AK618"/>
    <mergeCell ref="AI619:AK619"/>
    <mergeCell ref="AI620:AK620"/>
    <mergeCell ref="AI621:AK621"/>
    <mergeCell ref="AI622:AK622"/>
    <mergeCell ref="AI611:AK611"/>
    <mergeCell ref="AI612:AK612"/>
    <mergeCell ref="AI613:AK613"/>
    <mergeCell ref="AI614:AK614"/>
    <mergeCell ref="AI615:AK615"/>
    <mergeCell ref="AI616:AK616"/>
    <mergeCell ref="AI605:AK605"/>
    <mergeCell ref="AI606:AK606"/>
    <mergeCell ref="AI607:AK607"/>
    <mergeCell ref="AI608:AK608"/>
    <mergeCell ref="AI609:AK609"/>
    <mergeCell ref="AI610:AK610"/>
    <mergeCell ref="AI599:AK599"/>
    <mergeCell ref="AI600:AK600"/>
    <mergeCell ref="AI601:AK601"/>
    <mergeCell ref="AI602:AK602"/>
    <mergeCell ref="AI603:AK603"/>
    <mergeCell ref="AI604:AK604"/>
    <mergeCell ref="AI593:AK593"/>
    <mergeCell ref="AI594:AK594"/>
    <mergeCell ref="AI595:AK595"/>
    <mergeCell ref="AI596:AK596"/>
    <mergeCell ref="AI597:AK597"/>
    <mergeCell ref="AI598:AK598"/>
    <mergeCell ref="AI587:AK587"/>
    <mergeCell ref="AI588:AK588"/>
    <mergeCell ref="AI589:AK589"/>
    <mergeCell ref="AI590:AK590"/>
    <mergeCell ref="AI591:AK591"/>
    <mergeCell ref="AI592:AK592"/>
    <mergeCell ref="AI581:AK581"/>
    <mergeCell ref="AI582:AK582"/>
    <mergeCell ref="AI583:AK583"/>
    <mergeCell ref="AI584:AK584"/>
    <mergeCell ref="AI585:AK585"/>
    <mergeCell ref="AI586:AK586"/>
    <mergeCell ref="AI575:AK575"/>
    <mergeCell ref="AI576:AK576"/>
    <mergeCell ref="AI577:AK577"/>
    <mergeCell ref="AI578:AK578"/>
    <mergeCell ref="AI579:AK579"/>
    <mergeCell ref="AI580:AK580"/>
    <mergeCell ref="AI571:AK571"/>
    <mergeCell ref="AI572:AK572"/>
    <mergeCell ref="AI573:AK573"/>
    <mergeCell ref="AI574:AK574"/>
    <mergeCell ref="AI569:AK569"/>
    <mergeCell ref="AI570:AK570"/>
    <mergeCell ref="AI564:AK564"/>
    <mergeCell ref="AI565:AK565"/>
    <mergeCell ref="AI566:AK566"/>
    <mergeCell ref="AI567:AK567"/>
    <mergeCell ref="AI568:AK568"/>
    <mergeCell ref="AI561:AK561"/>
    <mergeCell ref="AI562:AK562"/>
    <mergeCell ref="AI563:AK563"/>
    <mergeCell ref="AI555:AK555"/>
    <mergeCell ref="AI556:AK556"/>
    <mergeCell ref="AI557:AK557"/>
    <mergeCell ref="AI558:AK558"/>
    <mergeCell ref="AI559:AK559"/>
    <mergeCell ref="AI560:AK560"/>
    <mergeCell ref="AI549:AK549"/>
    <mergeCell ref="AI550:AK550"/>
    <mergeCell ref="AI551:AK551"/>
    <mergeCell ref="AI552:AK552"/>
    <mergeCell ref="AI553:AK553"/>
    <mergeCell ref="AI554:AK554"/>
    <mergeCell ref="AI543:AK543"/>
    <mergeCell ref="AI544:AK544"/>
    <mergeCell ref="AI545:AK545"/>
    <mergeCell ref="AI546:AK546"/>
    <mergeCell ref="AI547:AK547"/>
    <mergeCell ref="AI548:AK548"/>
    <mergeCell ref="AI537:AK537"/>
    <mergeCell ref="AI538:AK538"/>
    <mergeCell ref="AI539:AK539"/>
    <mergeCell ref="AI540:AK540"/>
    <mergeCell ref="AI541:AK541"/>
    <mergeCell ref="AI542:AK542"/>
    <mergeCell ref="AI531:AK531"/>
    <mergeCell ref="AI532:AK532"/>
    <mergeCell ref="AI533:AK533"/>
    <mergeCell ref="AI534:AK534"/>
    <mergeCell ref="AI535:AK535"/>
    <mergeCell ref="AI536:AK536"/>
    <mergeCell ref="AI525:AK525"/>
    <mergeCell ref="AI526:AK526"/>
    <mergeCell ref="AI527:AK527"/>
    <mergeCell ref="AI528:AK528"/>
    <mergeCell ref="AI529:AK529"/>
    <mergeCell ref="AI530:AK530"/>
    <mergeCell ref="AI519:AK519"/>
    <mergeCell ref="AI520:AK520"/>
    <mergeCell ref="AI521:AK521"/>
    <mergeCell ref="AI522:AK522"/>
    <mergeCell ref="AI523:AK523"/>
    <mergeCell ref="AI524:AK524"/>
    <mergeCell ref="AI513:AK513"/>
    <mergeCell ref="AI514:AK514"/>
    <mergeCell ref="AI515:AK515"/>
    <mergeCell ref="AI516:AK516"/>
    <mergeCell ref="AI517:AK517"/>
    <mergeCell ref="AI518:AK518"/>
    <mergeCell ref="AI507:AK507"/>
    <mergeCell ref="AI508:AK508"/>
    <mergeCell ref="AI509:AK509"/>
    <mergeCell ref="AI510:AK510"/>
    <mergeCell ref="AI511:AK511"/>
    <mergeCell ref="AI512:AK512"/>
    <mergeCell ref="AI501:AK501"/>
    <mergeCell ref="AI502:AK502"/>
    <mergeCell ref="AI503:AK503"/>
    <mergeCell ref="AI504:AK504"/>
    <mergeCell ref="AI505:AK505"/>
    <mergeCell ref="AI506:AK506"/>
    <mergeCell ref="AI495:AK495"/>
    <mergeCell ref="AI496:AK496"/>
    <mergeCell ref="AI497:AK497"/>
    <mergeCell ref="AI498:AK498"/>
    <mergeCell ref="AI499:AK499"/>
    <mergeCell ref="AI500:AK500"/>
    <mergeCell ref="AI489:AK489"/>
    <mergeCell ref="AI490:AK490"/>
    <mergeCell ref="AI491:AK491"/>
    <mergeCell ref="AI492:AK492"/>
    <mergeCell ref="AI493:AK493"/>
    <mergeCell ref="AI494:AK494"/>
    <mergeCell ref="AI483:AK483"/>
    <mergeCell ref="AI484:AK484"/>
    <mergeCell ref="AI485:AK485"/>
    <mergeCell ref="AI486:AK486"/>
    <mergeCell ref="AI487:AK487"/>
    <mergeCell ref="AI488:AK488"/>
    <mergeCell ref="AI477:AK477"/>
    <mergeCell ref="AI478:AK478"/>
    <mergeCell ref="AI479:AK479"/>
    <mergeCell ref="AI480:AK480"/>
    <mergeCell ref="AI481:AK481"/>
    <mergeCell ref="AI482:AK482"/>
    <mergeCell ref="AI471:AK471"/>
    <mergeCell ref="AI472:AK472"/>
    <mergeCell ref="AI473:AK473"/>
    <mergeCell ref="AI474:AK474"/>
    <mergeCell ref="AI475:AK475"/>
    <mergeCell ref="AI476:AK476"/>
    <mergeCell ref="AI465:AK465"/>
    <mergeCell ref="AI466:AK466"/>
    <mergeCell ref="AI467:AK467"/>
    <mergeCell ref="AI468:AK468"/>
    <mergeCell ref="AI469:AK469"/>
    <mergeCell ref="AI470:AK470"/>
    <mergeCell ref="AI459:AK459"/>
    <mergeCell ref="AI460:AK460"/>
    <mergeCell ref="AI461:AK461"/>
    <mergeCell ref="AI462:AK462"/>
    <mergeCell ref="AI463:AK463"/>
    <mergeCell ref="AI464:AK464"/>
    <mergeCell ref="AI453:AK453"/>
    <mergeCell ref="AI454:AK454"/>
    <mergeCell ref="AI455:AK455"/>
    <mergeCell ref="AI456:AK456"/>
    <mergeCell ref="AI457:AK457"/>
    <mergeCell ref="AI458:AK458"/>
    <mergeCell ref="AI447:AK447"/>
    <mergeCell ref="AI448:AK448"/>
    <mergeCell ref="AI449:AK449"/>
    <mergeCell ref="AI450:AK450"/>
    <mergeCell ref="AI451:AK451"/>
    <mergeCell ref="AI452:AK452"/>
    <mergeCell ref="AI441:AK441"/>
    <mergeCell ref="AI442:AK442"/>
    <mergeCell ref="AI443:AK443"/>
    <mergeCell ref="AI444:AK444"/>
    <mergeCell ref="AI445:AK445"/>
    <mergeCell ref="AI446:AK446"/>
    <mergeCell ref="AI435:AK435"/>
    <mergeCell ref="AI436:AK436"/>
    <mergeCell ref="AI437:AK437"/>
    <mergeCell ref="AI438:AK438"/>
    <mergeCell ref="AI439:AK439"/>
    <mergeCell ref="AI440:AK440"/>
    <mergeCell ref="AI429:AK429"/>
    <mergeCell ref="AI430:AK430"/>
    <mergeCell ref="AI431:AK431"/>
    <mergeCell ref="AI432:AK432"/>
    <mergeCell ref="AI433:AK433"/>
    <mergeCell ref="AI434:AK434"/>
    <mergeCell ref="AI423:AK423"/>
    <mergeCell ref="AI424:AK424"/>
    <mergeCell ref="AI425:AK425"/>
    <mergeCell ref="AI426:AK426"/>
    <mergeCell ref="AI427:AK427"/>
    <mergeCell ref="AI428:AK428"/>
    <mergeCell ref="AI417:AK417"/>
    <mergeCell ref="AI418:AK418"/>
    <mergeCell ref="AI419:AK419"/>
    <mergeCell ref="AI420:AK420"/>
    <mergeCell ref="AI421:AK421"/>
    <mergeCell ref="AI422:AK422"/>
    <mergeCell ref="AI411:AK411"/>
    <mergeCell ref="AI412:AK412"/>
    <mergeCell ref="AI413:AK413"/>
    <mergeCell ref="AI414:AK414"/>
    <mergeCell ref="AI415:AK415"/>
    <mergeCell ref="AI416:AK416"/>
    <mergeCell ref="AI405:AK405"/>
    <mergeCell ref="AI406:AK406"/>
    <mergeCell ref="AI407:AK407"/>
    <mergeCell ref="AI408:AK408"/>
    <mergeCell ref="AI409:AK409"/>
    <mergeCell ref="AI410:AK410"/>
    <mergeCell ref="AI399:AK399"/>
    <mergeCell ref="AI400:AK400"/>
    <mergeCell ref="AI401:AK401"/>
    <mergeCell ref="AI402:AK402"/>
    <mergeCell ref="AI403:AK403"/>
    <mergeCell ref="AI404:AK404"/>
    <mergeCell ref="AI393:AK393"/>
    <mergeCell ref="AI394:AK394"/>
    <mergeCell ref="AI395:AK395"/>
    <mergeCell ref="AI396:AK396"/>
    <mergeCell ref="AI397:AK397"/>
    <mergeCell ref="AI398:AK398"/>
    <mergeCell ref="AI387:AK387"/>
    <mergeCell ref="AI388:AK388"/>
    <mergeCell ref="AI389:AK389"/>
    <mergeCell ref="AI390:AK390"/>
    <mergeCell ref="AI391:AK391"/>
    <mergeCell ref="AI392:AK392"/>
    <mergeCell ref="AI381:AK381"/>
    <mergeCell ref="AI382:AK382"/>
    <mergeCell ref="AI383:AK383"/>
    <mergeCell ref="AI384:AK384"/>
    <mergeCell ref="AI385:AK385"/>
    <mergeCell ref="AI386:AK386"/>
    <mergeCell ref="AI375:AK375"/>
    <mergeCell ref="AI376:AK376"/>
    <mergeCell ref="AI377:AK377"/>
    <mergeCell ref="AI378:AK378"/>
    <mergeCell ref="AI379:AK379"/>
    <mergeCell ref="AI380:AK380"/>
    <mergeCell ref="AI369:AK369"/>
    <mergeCell ref="AI370:AK370"/>
    <mergeCell ref="AI371:AK371"/>
    <mergeCell ref="AI372:AK372"/>
    <mergeCell ref="AI373:AK373"/>
    <mergeCell ref="AI374:AK374"/>
    <mergeCell ref="AI363:AK363"/>
    <mergeCell ref="AI364:AK364"/>
    <mergeCell ref="AI365:AK365"/>
    <mergeCell ref="AI366:AK366"/>
    <mergeCell ref="AI367:AK367"/>
    <mergeCell ref="AI368:AK368"/>
    <mergeCell ref="AI357:AK357"/>
    <mergeCell ref="AI358:AK358"/>
    <mergeCell ref="AI359:AK359"/>
    <mergeCell ref="AI360:AK360"/>
    <mergeCell ref="AI361:AK361"/>
    <mergeCell ref="AI362:AK362"/>
    <mergeCell ref="AI351:AK351"/>
    <mergeCell ref="AI352:AK352"/>
    <mergeCell ref="AI353:AK353"/>
    <mergeCell ref="AI354:AK354"/>
    <mergeCell ref="AI355:AK355"/>
    <mergeCell ref="AI356:AK356"/>
    <mergeCell ref="AI345:AK345"/>
    <mergeCell ref="AI346:AK346"/>
    <mergeCell ref="AI347:AK347"/>
    <mergeCell ref="AI348:AK348"/>
    <mergeCell ref="AI349:AK349"/>
    <mergeCell ref="AI350:AK350"/>
    <mergeCell ref="AI339:AK339"/>
    <mergeCell ref="AI340:AK340"/>
    <mergeCell ref="AI341:AK341"/>
    <mergeCell ref="AI342:AK342"/>
    <mergeCell ref="AI343:AK343"/>
    <mergeCell ref="AI344:AK344"/>
    <mergeCell ref="AI333:AK333"/>
    <mergeCell ref="AI334:AK334"/>
    <mergeCell ref="AI335:AK335"/>
    <mergeCell ref="AI336:AK336"/>
    <mergeCell ref="AI337:AK337"/>
    <mergeCell ref="AI338:AK338"/>
    <mergeCell ref="AI327:AK327"/>
    <mergeCell ref="AI328:AK328"/>
    <mergeCell ref="AI329:AK329"/>
    <mergeCell ref="AI330:AK330"/>
    <mergeCell ref="AI331:AK331"/>
    <mergeCell ref="AI332:AK332"/>
    <mergeCell ref="AI321:AK321"/>
    <mergeCell ref="AI322:AK322"/>
    <mergeCell ref="AI323:AK323"/>
    <mergeCell ref="AI324:AK324"/>
    <mergeCell ref="AI325:AK325"/>
    <mergeCell ref="AI326:AK326"/>
    <mergeCell ref="AI315:AK315"/>
    <mergeCell ref="AI316:AK316"/>
    <mergeCell ref="AI317:AK317"/>
    <mergeCell ref="AI318:AK318"/>
    <mergeCell ref="AI319:AK319"/>
    <mergeCell ref="AI320:AK320"/>
    <mergeCell ref="AI309:AK309"/>
    <mergeCell ref="AI310:AK310"/>
    <mergeCell ref="AI311:AK311"/>
    <mergeCell ref="AI312:AK312"/>
    <mergeCell ref="AI313:AK313"/>
    <mergeCell ref="AI314:AK314"/>
    <mergeCell ref="AI303:AK303"/>
    <mergeCell ref="AI304:AK304"/>
    <mergeCell ref="AI305:AK305"/>
    <mergeCell ref="AI306:AK306"/>
    <mergeCell ref="AI307:AK307"/>
    <mergeCell ref="AI308:AK308"/>
    <mergeCell ref="AI297:AK297"/>
    <mergeCell ref="AI298:AK298"/>
    <mergeCell ref="AI299:AK299"/>
    <mergeCell ref="AI300:AK300"/>
    <mergeCell ref="AI301:AK301"/>
    <mergeCell ref="AI302:AK302"/>
    <mergeCell ref="AI291:AK291"/>
    <mergeCell ref="AI292:AK292"/>
    <mergeCell ref="AI293:AK293"/>
    <mergeCell ref="AI294:AK294"/>
    <mergeCell ref="AI295:AK295"/>
    <mergeCell ref="AI296:AK296"/>
    <mergeCell ref="AI285:AK285"/>
    <mergeCell ref="AI286:AK286"/>
    <mergeCell ref="AI287:AK287"/>
    <mergeCell ref="AI288:AK288"/>
    <mergeCell ref="AI289:AK289"/>
    <mergeCell ref="AI290:AK290"/>
    <mergeCell ref="AI279:AK279"/>
    <mergeCell ref="AI280:AK280"/>
    <mergeCell ref="AI281:AK281"/>
    <mergeCell ref="AI282:AK282"/>
    <mergeCell ref="AI283:AK283"/>
    <mergeCell ref="AI284:AK284"/>
    <mergeCell ref="AI273:AK273"/>
    <mergeCell ref="AI274:AK274"/>
    <mergeCell ref="AI275:AK275"/>
    <mergeCell ref="AI276:AK276"/>
    <mergeCell ref="AI277:AK277"/>
    <mergeCell ref="AI278:AK278"/>
    <mergeCell ref="AI267:AK267"/>
    <mergeCell ref="AI268:AK268"/>
    <mergeCell ref="AI269:AK269"/>
    <mergeCell ref="AI270:AK270"/>
    <mergeCell ref="AI271:AK271"/>
    <mergeCell ref="AI272:AK272"/>
    <mergeCell ref="AI261:AK261"/>
    <mergeCell ref="AI262:AK262"/>
    <mergeCell ref="AI263:AK263"/>
    <mergeCell ref="AI264:AK264"/>
    <mergeCell ref="AI265:AK265"/>
    <mergeCell ref="AI266:AK266"/>
    <mergeCell ref="AI255:AK255"/>
    <mergeCell ref="AI256:AK256"/>
    <mergeCell ref="AI257:AK257"/>
    <mergeCell ref="AI258:AK258"/>
    <mergeCell ref="AI259:AK259"/>
    <mergeCell ref="AI260:AK260"/>
    <mergeCell ref="AI249:AK249"/>
    <mergeCell ref="AI250:AK250"/>
    <mergeCell ref="AI251:AK251"/>
    <mergeCell ref="AI252:AK252"/>
    <mergeCell ref="AI253:AK253"/>
    <mergeCell ref="AI254:AK254"/>
    <mergeCell ref="AI243:AK243"/>
    <mergeCell ref="AI244:AK244"/>
    <mergeCell ref="AI245:AK245"/>
    <mergeCell ref="AI246:AK246"/>
    <mergeCell ref="AI247:AK247"/>
    <mergeCell ref="AI248:AK248"/>
    <mergeCell ref="AI237:AK237"/>
    <mergeCell ref="AI238:AK238"/>
    <mergeCell ref="AI239:AK239"/>
    <mergeCell ref="AI240:AK240"/>
    <mergeCell ref="AI241:AK241"/>
    <mergeCell ref="AI242:AK242"/>
    <mergeCell ref="AI231:AK231"/>
    <mergeCell ref="AI232:AK232"/>
    <mergeCell ref="AI233:AK233"/>
    <mergeCell ref="AI234:AK234"/>
    <mergeCell ref="AI235:AK235"/>
    <mergeCell ref="AI236:AK236"/>
    <mergeCell ref="AI225:AK225"/>
    <mergeCell ref="AI226:AK226"/>
    <mergeCell ref="AI227:AK227"/>
    <mergeCell ref="AI228:AK228"/>
    <mergeCell ref="AI229:AK229"/>
    <mergeCell ref="AI230:AK230"/>
    <mergeCell ref="AI219:AK219"/>
    <mergeCell ref="AI220:AK220"/>
    <mergeCell ref="AI221:AK221"/>
    <mergeCell ref="AI222:AK222"/>
    <mergeCell ref="AI223:AK223"/>
    <mergeCell ref="AI224:AK224"/>
    <mergeCell ref="AI213:AK213"/>
    <mergeCell ref="AI214:AK214"/>
    <mergeCell ref="AI215:AK215"/>
    <mergeCell ref="AI216:AK216"/>
    <mergeCell ref="AI217:AK217"/>
    <mergeCell ref="AI218:AK218"/>
    <mergeCell ref="AI207:AK207"/>
    <mergeCell ref="AI208:AK208"/>
    <mergeCell ref="AI209:AK209"/>
    <mergeCell ref="AI210:AK210"/>
    <mergeCell ref="AI211:AK211"/>
    <mergeCell ref="AI212:AK212"/>
    <mergeCell ref="AI201:AK201"/>
    <mergeCell ref="AI202:AK202"/>
    <mergeCell ref="AI203:AK203"/>
    <mergeCell ref="AI204:AK204"/>
    <mergeCell ref="AI205:AK205"/>
    <mergeCell ref="AI206:AK206"/>
    <mergeCell ref="AI195:AK195"/>
    <mergeCell ref="AI196:AK196"/>
    <mergeCell ref="AI197:AK197"/>
    <mergeCell ref="AI198:AK198"/>
    <mergeCell ref="AI199:AK199"/>
    <mergeCell ref="AI200:AK200"/>
    <mergeCell ref="AI189:AK189"/>
    <mergeCell ref="AI190:AK190"/>
    <mergeCell ref="AI191:AK191"/>
    <mergeCell ref="AI192:AK192"/>
    <mergeCell ref="AI193:AK193"/>
    <mergeCell ref="AI194:AK194"/>
    <mergeCell ref="AI183:AK183"/>
    <mergeCell ref="AI184:AK184"/>
    <mergeCell ref="AI185:AK185"/>
    <mergeCell ref="AI186:AK186"/>
    <mergeCell ref="AI187:AK187"/>
    <mergeCell ref="AI188:AK188"/>
    <mergeCell ref="AI177:AK177"/>
    <mergeCell ref="AI178:AK178"/>
    <mergeCell ref="AI179:AK179"/>
    <mergeCell ref="AI180:AK180"/>
    <mergeCell ref="AI181:AK181"/>
    <mergeCell ref="AI182:AK182"/>
    <mergeCell ref="AI171:AK171"/>
    <mergeCell ref="AI172:AK172"/>
    <mergeCell ref="AI173:AK173"/>
    <mergeCell ref="AI174:AK174"/>
    <mergeCell ref="AI175:AK175"/>
    <mergeCell ref="AI176:AK176"/>
    <mergeCell ref="AI165:AK165"/>
    <mergeCell ref="AI166:AK166"/>
    <mergeCell ref="AI167:AK167"/>
    <mergeCell ref="AI168:AK168"/>
    <mergeCell ref="AI169:AK169"/>
    <mergeCell ref="AI170:AK170"/>
    <mergeCell ref="AI159:AK159"/>
    <mergeCell ref="AI160:AK160"/>
    <mergeCell ref="AI161:AK161"/>
    <mergeCell ref="AI162:AK162"/>
    <mergeCell ref="AI163:AK163"/>
    <mergeCell ref="AI164:AK164"/>
    <mergeCell ref="AI153:AK153"/>
    <mergeCell ref="AI154:AK154"/>
    <mergeCell ref="AI155:AK155"/>
    <mergeCell ref="AI156:AK156"/>
    <mergeCell ref="AI157:AK157"/>
    <mergeCell ref="AI158:AK158"/>
    <mergeCell ref="AI147:AK147"/>
    <mergeCell ref="AI148:AK148"/>
    <mergeCell ref="AI149:AK149"/>
    <mergeCell ref="AI150:AK150"/>
    <mergeCell ref="AI151:AK151"/>
    <mergeCell ref="AI152:AK152"/>
    <mergeCell ref="AI141:AK141"/>
    <mergeCell ref="AI142:AK142"/>
    <mergeCell ref="AI143:AK143"/>
    <mergeCell ref="AI144:AK144"/>
    <mergeCell ref="AI145:AK145"/>
    <mergeCell ref="AI146:AK146"/>
    <mergeCell ref="AI135:AK135"/>
    <mergeCell ref="AI136:AK136"/>
    <mergeCell ref="AI137:AK137"/>
    <mergeCell ref="AI138:AK138"/>
    <mergeCell ref="AI139:AK139"/>
    <mergeCell ref="AI140:AK140"/>
    <mergeCell ref="AI129:AK129"/>
    <mergeCell ref="AI130:AK130"/>
    <mergeCell ref="AI131:AK131"/>
    <mergeCell ref="AI132:AK132"/>
    <mergeCell ref="AI133:AK133"/>
    <mergeCell ref="AI134:AK134"/>
    <mergeCell ref="AI123:AK123"/>
    <mergeCell ref="AI124:AK124"/>
    <mergeCell ref="AI125:AK125"/>
    <mergeCell ref="AI126:AK126"/>
    <mergeCell ref="AI127:AK127"/>
    <mergeCell ref="AI128:AK128"/>
    <mergeCell ref="AI117:AK117"/>
    <mergeCell ref="AI118:AK118"/>
    <mergeCell ref="AI119:AK119"/>
    <mergeCell ref="AI120:AK120"/>
    <mergeCell ref="AI121:AK121"/>
    <mergeCell ref="AI122:AK122"/>
    <mergeCell ref="AI111:AK111"/>
    <mergeCell ref="AI112:AK112"/>
    <mergeCell ref="AI113:AK113"/>
    <mergeCell ref="AI114:AK114"/>
    <mergeCell ref="AI115:AK115"/>
    <mergeCell ref="AI116:AK116"/>
    <mergeCell ref="AI105:AK105"/>
    <mergeCell ref="AI106:AK106"/>
    <mergeCell ref="AI107:AK107"/>
    <mergeCell ref="AI108:AK108"/>
    <mergeCell ref="AI109:AK109"/>
    <mergeCell ref="AI110:AK110"/>
    <mergeCell ref="AI99:AK99"/>
    <mergeCell ref="AI100:AK100"/>
    <mergeCell ref="AI101:AK101"/>
    <mergeCell ref="AI102:AK102"/>
    <mergeCell ref="AI103:AK103"/>
    <mergeCell ref="AI104:AK104"/>
    <mergeCell ref="AI93:AK93"/>
    <mergeCell ref="AI94:AK94"/>
    <mergeCell ref="AI95:AK95"/>
    <mergeCell ref="AI96:AK96"/>
    <mergeCell ref="AI97:AK97"/>
    <mergeCell ref="AI98:AK98"/>
    <mergeCell ref="AI87:AK87"/>
    <mergeCell ref="AI88:AK88"/>
    <mergeCell ref="AI89:AK89"/>
    <mergeCell ref="AI90:AK90"/>
    <mergeCell ref="AI91:AK91"/>
    <mergeCell ref="AI92:AK92"/>
    <mergeCell ref="AI81:AK81"/>
    <mergeCell ref="AI82:AK82"/>
    <mergeCell ref="AI83:AK83"/>
    <mergeCell ref="AI84:AK84"/>
    <mergeCell ref="AI85:AK85"/>
    <mergeCell ref="AI86:AK86"/>
    <mergeCell ref="AI75:AK75"/>
    <mergeCell ref="AI76:AK76"/>
    <mergeCell ref="AI77:AK77"/>
    <mergeCell ref="AI78:AK78"/>
    <mergeCell ref="AI79:AK79"/>
    <mergeCell ref="AI80:AK80"/>
    <mergeCell ref="AI69:AK69"/>
    <mergeCell ref="AI70:AK70"/>
    <mergeCell ref="AI71:AK71"/>
    <mergeCell ref="AI72:AK72"/>
    <mergeCell ref="AI73:AK73"/>
    <mergeCell ref="AI74:AK74"/>
    <mergeCell ref="AI63:AK63"/>
    <mergeCell ref="AI64:AK64"/>
    <mergeCell ref="AI65:AK65"/>
    <mergeCell ref="AI66:AK66"/>
    <mergeCell ref="AI67:AK67"/>
    <mergeCell ref="AI68:AK68"/>
    <mergeCell ref="AI57:AK57"/>
    <mergeCell ref="AI58:AK58"/>
    <mergeCell ref="AI59:AK59"/>
    <mergeCell ref="AI60:AK60"/>
    <mergeCell ref="AI61:AK61"/>
    <mergeCell ref="AI62:AK62"/>
    <mergeCell ref="AI51:AK51"/>
    <mergeCell ref="AI52:AK52"/>
    <mergeCell ref="AI53:AK53"/>
    <mergeCell ref="AI54:AK54"/>
    <mergeCell ref="AI55:AK55"/>
    <mergeCell ref="AI56:AK56"/>
    <mergeCell ref="AI45:AK45"/>
    <mergeCell ref="AI46:AK46"/>
    <mergeCell ref="AI47:AK47"/>
    <mergeCell ref="AI48:AK48"/>
    <mergeCell ref="AI49:AK49"/>
    <mergeCell ref="AI50:AK50"/>
    <mergeCell ref="AI39:AK39"/>
    <mergeCell ref="AI40:AK40"/>
    <mergeCell ref="AI41:AK41"/>
    <mergeCell ref="AI42:AK42"/>
    <mergeCell ref="AI43:AK43"/>
    <mergeCell ref="AI44:AK44"/>
    <mergeCell ref="AI33:AK33"/>
    <mergeCell ref="AI34:AK34"/>
    <mergeCell ref="AI35:AK35"/>
    <mergeCell ref="AI36:AK36"/>
    <mergeCell ref="AI37:AK37"/>
    <mergeCell ref="AI38:AK38"/>
    <mergeCell ref="AI27:AK27"/>
    <mergeCell ref="AI28:AK28"/>
    <mergeCell ref="AI29:AK29"/>
    <mergeCell ref="AI30:AK30"/>
    <mergeCell ref="AI31:AK31"/>
    <mergeCell ref="AI32:AK32"/>
    <mergeCell ref="AI4:AK4"/>
    <mergeCell ref="AI21:AK21"/>
    <mergeCell ref="AI22:AK22"/>
    <mergeCell ref="AI23:AK23"/>
    <mergeCell ref="AI24:AK24"/>
    <mergeCell ref="AI25:AK25"/>
    <mergeCell ref="AI26:AK26"/>
    <mergeCell ref="AI15:AK15"/>
    <mergeCell ref="AI16:AK16"/>
    <mergeCell ref="AI17:AK17"/>
    <mergeCell ref="AI18:AK18"/>
    <mergeCell ref="AI19:AK19"/>
    <mergeCell ref="AI20:AK20"/>
    <mergeCell ref="AI9:AK9"/>
    <mergeCell ref="AI10:AK10"/>
    <mergeCell ref="AI11:AK11"/>
    <mergeCell ref="AI12:AK12"/>
    <mergeCell ref="AI13:AK13"/>
    <mergeCell ref="AI14:AK14"/>
    <mergeCell ref="AI8:AK8"/>
    <mergeCell ref="AE905:AH905"/>
    <mergeCell ref="AE906:AH906"/>
    <mergeCell ref="AE907:AH907"/>
    <mergeCell ref="AE908:AH908"/>
    <mergeCell ref="AE909:AH909"/>
    <mergeCell ref="AE910:AH910"/>
    <mergeCell ref="AE899:AH899"/>
    <mergeCell ref="AE900:AH900"/>
    <mergeCell ref="AE901:AH901"/>
    <mergeCell ref="AE902:AH902"/>
    <mergeCell ref="AE903:AH903"/>
    <mergeCell ref="AE904:AH904"/>
    <mergeCell ref="AE931:AH931"/>
    <mergeCell ref="AE884:AH884"/>
    <mergeCell ref="AE885:AH885"/>
    <mergeCell ref="AE886:AH886"/>
    <mergeCell ref="AE875:AH875"/>
    <mergeCell ref="AE876:AH876"/>
    <mergeCell ref="AE877:AH877"/>
    <mergeCell ref="AE878:AH878"/>
    <mergeCell ref="AE879:AH879"/>
    <mergeCell ref="AE880:AH880"/>
    <mergeCell ref="AE921:AH921"/>
    <mergeCell ref="AE920:AH920"/>
    <mergeCell ref="AE919:AH919"/>
    <mergeCell ref="AE918:AH918"/>
    <mergeCell ref="AE917:AH917"/>
    <mergeCell ref="AE912:AH912"/>
    <mergeCell ref="AE911:AH911"/>
    <mergeCell ref="AE883:AH883"/>
    <mergeCell ref="AE882:AH882"/>
    <mergeCell ref="AE881:AH881"/>
    <mergeCell ref="AE869:AH869"/>
    <mergeCell ref="AE870:AH870"/>
    <mergeCell ref="AE871:AH871"/>
    <mergeCell ref="AE872:AH872"/>
    <mergeCell ref="AE873:AH873"/>
    <mergeCell ref="AE874:AH874"/>
    <mergeCell ref="AE863:AH863"/>
    <mergeCell ref="AE864:AH864"/>
    <mergeCell ref="AE865:AH865"/>
    <mergeCell ref="AE866:AH866"/>
    <mergeCell ref="AE867:AH867"/>
    <mergeCell ref="AE868:AH868"/>
    <mergeCell ref="AE857:AH857"/>
    <mergeCell ref="AE858:AH858"/>
    <mergeCell ref="AE859:AH859"/>
    <mergeCell ref="AE860:AH860"/>
    <mergeCell ref="AE861:AH861"/>
    <mergeCell ref="AE862:AH862"/>
    <mergeCell ref="AE851:AH851"/>
    <mergeCell ref="AE852:AH852"/>
    <mergeCell ref="AE853:AH853"/>
    <mergeCell ref="AE854:AH854"/>
    <mergeCell ref="AE855:AH855"/>
    <mergeCell ref="AE856:AH856"/>
    <mergeCell ref="AE845:AH845"/>
    <mergeCell ref="AE846:AH846"/>
    <mergeCell ref="AE847:AH847"/>
    <mergeCell ref="AE848:AH848"/>
    <mergeCell ref="AE849:AH849"/>
    <mergeCell ref="AE850:AH850"/>
    <mergeCell ref="AE839:AH839"/>
    <mergeCell ref="AE840:AH840"/>
    <mergeCell ref="AE841:AH841"/>
    <mergeCell ref="AE842:AH842"/>
    <mergeCell ref="AE843:AH843"/>
    <mergeCell ref="AE844:AH844"/>
    <mergeCell ref="AE833:AH833"/>
    <mergeCell ref="AE834:AH834"/>
    <mergeCell ref="AE835:AH835"/>
    <mergeCell ref="AE836:AH836"/>
    <mergeCell ref="AE837:AH837"/>
    <mergeCell ref="AE838:AH838"/>
    <mergeCell ref="AE827:AH827"/>
    <mergeCell ref="AE828:AH828"/>
    <mergeCell ref="AE829:AH829"/>
    <mergeCell ref="AE830:AH830"/>
    <mergeCell ref="AE831:AH831"/>
    <mergeCell ref="AE832:AH832"/>
    <mergeCell ref="AE821:AH821"/>
    <mergeCell ref="AE822:AH822"/>
    <mergeCell ref="AE823:AH823"/>
    <mergeCell ref="AE824:AH824"/>
    <mergeCell ref="AE825:AH825"/>
    <mergeCell ref="AE826:AH826"/>
    <mergeCell ref="AE815:AH815"/>
    <mergeCell ref="AE816:AH816"/>
    <mergeCell ref="AE817:AH817"/>
    <mergeCell ref="AE818:AH818"/>
    <mergeCell ref="AE819:AH819"/>
    <mergeCell ref="AE820:AH820"/>
    <mergeCell ref="AE809:AH809"/>
    <mergeCell ref="AE810:AH810"/>
    <mergeCell ref="AE811:AH811"/>
    <mergeCell ref="AE812:AH812"/>
    <mergeCell ref="AE813:AH813"/>
    <mergeCell ref="AE814:AH814"/>
    <mergeCell ref="AE803:AH803"/>
    <mergeCell ref="AE804:AH804"/>
    <mergeCell ref="AE805:AH805"/>
    <mergeCell ref="AE806:AH806"/>
    <mergeCell ref="AE807:AH807"/>
    <mergeCell ref="AE808:AH808"/>
    <mergeCell ref="AE797:AH797"/>
    <mergeCell ref="AE798:AH798"/>
    <mergeCell ref="AE799:AH799"/>
    <mergeCell ref="AE800:AH800"/>
    <mergeCell ref="AE801:AH801"/>
    <mergeCell ref="AE802:AH802"/>
    <mergeCell ref="AE791:AH791"/>
    <mergeCell ref="AE792:AH792"/>
    <mergeCell ref="AE793:AH793"/>
    <mergeCell ref="AE794:AH794"/>
    <mergeCell ref="AE795:AH795"/>
    <mergeCell ref="AE796:AH796"/>
    <mergeCell ref="AE785:AH785"/>
    <mergeCell ref="AE786:AH786"/>
    <mergeCell ref="AE787:AH787"/>
    <mergeCell ref="AE788:AH788"/>
    <mergeCell ref="AE789:AH789"/>
    <mergeCell ref="AE790:AH790"/>
    <mergeCell ref="AE779:AH779"/>
    <mergeCell ref="AE780:AH780"/>
    <mergeCell ref="AE781:AH781"/>
    <mergeCell ref="AE782:AH782"/>
    <mergeCell ref="AE783:AH783"/>
    <mergeCell ref="AE784:AH784"/>
    <mergeCell ref="AE773:AH773"/>
    <mergeCell ref="AE774:AH774"/>
    <mergeCell ref="AE775:AH775"/>
    <mergeCell ref="AE776:AH776"/>
    <mergeCell ref="AE777:AH777"/>
    <mergeCell ref="AE778:AH778"/>
    <mergeCell ref="AE767:AH767"/>
    <mergeCell ref="AE768:AH768"/>
    <mergeCell ref="AE769:AH769"/>
    <mergeCell ref="AE770:AH770"/>
    <mergeCell ref="AE771:AH771"/>
    <mergeCell ref="AE772:AH772"/>
    <mergeCell ref="AE761:AH761"/>
    <mergeCell ref="AE762:AH762"/>
    <mergeCell ref="AE763:AH763"/>
    <mergeCell ref="AE764:AH764"/>
    <mergeCell ref="AE765:AH765"/>
    <mergeCell ref="AE766:AH766"/>
    <mergeCell ref="AE755:AH755"/>
    <mergeCell ref="AE756:AH756"/>
    <mergeCell ref="AE757:AH757"/>
    <mergeCell ref="AE758:AH758"/>
    <mergeCell ref="AE759:AH759"/>
    <mergeCell ref="AE760:AH760"/>
    <mergeCell ref="AE749:AH749"/>
    <mergeCell ref="AE750:AH750"/>
    <mergeCell ref="AE751:AH751"/>
    <mergeCell ref="AE752:AH752"/>
    <mergeCell ref="AE753:AH753"/>
    <mergeCell ref="AE754:AH754"/>
    <mergeCell ref="AE743:AH743"/>
    <mergeCell ref="AE744:AH744"/>
    <mergeCell ref="AE745:AH745"/>
    <mergeCell ref="AE746:AH746"/>
    <mergeCell ref="AE747:AH747"/>
    <mergeCell ref="AE748:AH748"/>
    <mergeCell ref="AE737:AH737"/>
    <mergeCell ref="AE738:AH738"/>
    <mergeCell ref="AE739:AH739"/>
    <mergeCell ref="AE740:AH740"/>
    <mergeCell ref="AE741:AH741"/>
    <mergeCell ref="AE742:AH742"/>
    <mergeCell ref="AE731:AH731"/>
    <mergeCell ref="AE732:AH732"/>
    <mergeCell ref="AE733:AH733"/>
    <mergeCell ref="AE734:AH734"/>
    <mergeCell ref="AE735:AH735"/>
    <mergeCell ref="AE736:AH736"/>
    <mergeCell ref="AE725:AH725"/>
    <mergeCell ref="AE726:AH726"/>
    <mergeCell ref="AE727:AH727"/>
    <mergeCell ref="AE728:AH728"/>
    <mergeCell ref="AE729:AH729"/>
    <mergeCell ref="AE730:AH730"/>
    <mergeCell ref="AE719:AH719"/>
    <mergeCell ref="AE720:AH720"/>
    <mergeCell ref="AE721:AH721"/>
    <mergeCell ref="AE722:AH722"/>
    <mergeCell ref="AE723:AH723"/>
    <mergeCell ref="AE724:AH724"/>
    <mergeCell ref="AE713:AH713"/>
    <mergeCell ref="AE714:AH714"/>
    <mergeCell ref="AE715:AH715"/>
    <mergeCell ref="AE716:AH716"/>
    <mergeCell ref="AE717:AH717"/>
    <mergeCell ref="AE718:AH718"/>
    <mergeCell ref="AE707:AH707"/>
    <mergeCell ref="AE708:AH708"/>
    <mergeCell ref="AE709:AH709"/>
    <mergeCell ref="AE710:AH710"/>
    <mergeCell ref="AE711:AH711"/>
    <mergeCell ref="AE712:AH712"/>
    <mergeCell ref="AE701:AH701"/>
    <mergeCell ref="AE702:AH702"/>
    <mergeCell ref="AE703:AH703"/>
    <mergeCell ref="AE704:AH704"/>
    <mergeCell ref="AE705:AH705"/>
    <mergeCell ref="AE706:AH706"/>
    <mergeCell ref="AE695:AH695"/>
    <mergeCell ref="AE696:AH696"/>
    <mergeCell ref="AE697:AH697"/>
    <mergeCell ref="AE698:AH698"/>
    <mergeCell ref="AE699:AH699"/>
    <mergeCell ref="AE700:AH700"/>
    <mergeCell ref="AE689:AH689"/>
    <mergeCell ref="AE690:AH690"/>
    <mergeCell ref="AE691:AH691"/>
    <mergeCell ref="AE692:AH692"/>
    <mergeCell ref="AE693:AH693"/>
    <mergeCell ref="AE694:AH694"/>
    <mergeCell ref="AE683:AH683"/>
    <mergeCell ref="AE684:AH684"/>
    <mergeCell ref="AE685:AH685"/>
    <mergeCell ref="AE686:AH686"/>
    <mergeCell ref="AE687:AH687"/>
    <mergeCell ref="AE688:AH688"/>
    <mergeCell ref="AE677:AH677"/>
    <mergeCell ref="AE678:AH678"/>
    <mergeCell ref="AE679:AH679"/>
    <mergeCell ref="AE680:AH680"/>
    <mergeCell ref="AE681:AH681"/>
    <mergeCell ref="AE682:AH682"/>
    <mergeCell ref="AE671:AH671"/>
    <mergeCell ref="AE672:AH672"/>
    <mergeCell ref="AE673:AH673"/>
    <mergeCell ref="AE674:AH674"/>
    <mergeCell ref="AE675:AH675"/>
    <mergeCell ref="AE676:AH676"/>
    <mergeCell ref="AE665:AH665"/>
    <mergeCell ref="AE666:AH666"/>
    <mergeCell ref="AE667:AH667"/>
    <mergeCell ref="AE668:AH668"/>
    <mergeCell ref="AE669:AH669"/>
    <mergeCell ref="AE670:AH670"/>
    <mergeCell ref="AE659:AH659"/>
    <mergeCell ref="AE660:AH660"/>
    <mergeCell ref="AE661:AH661"/>
    <mergeCell ref="AE662:AH662"/>
    <mergeCell ref="AE663:AH663"/>
    <mergeCell ref="AE664:AH664"/>
    <mergeCell ref="AE653:AH653"/>
    <mergeCell ref="AE654:AH654"/>
    <mergeCell ref="AE655:AH655"/>
    <mergeCell ref="AE656:AH656"/>
    <mergeCell ref="AE657:AH657"/>
    <mergeCell ref="AE658:AH658"/>
    <mergeCell ref="AE647:AH647"/>
    <mergeCell ref="AE648:AH648"/>
    <mergeCell ref="AE649:AH649"/>
    <mergeCell ref="AE650:AH650"/>
    <mergeCell ref="AE651:AH651"/>
    <mergeCell ref="AE652:AH652"/>
    <mergeCell ref="AE641:AH641"/>
    <mergeCell ref="AE642:AH642"/>
    <mergeCell ref="AE643:AH643"/>
    <mergeCell ref="AE644:AH644"/>
    <mergeCell ref="AE645:AH645"/>
    <mergeCell ref="AE646:AH646"/>
    <mergeCell ref="AE635:AH635"/>
    <mergeCell ref="AE636:AH636"/>
    <mergeCell ref="AE637:AH637"/>
    <mergeCell ref="AE638:AH638"/>
    <mergeCell ref="AE639:AH639"/>
    <mergeCell ref="AE640:AH640"/>
    <mergeCell ref="AE629:AH629"/>
    <mergeCell ref="AE630:AH630"/>
    <mergeCell ref="AE631:AH631"/>
    <mergeCell ref="AE632:AH632"/>
    <mergeCell ref="AE633:AH633"/>
    <mergeCell ref="AE634:AH634"/>
    <mergeCell ref="AE623:AH623"/>
    <mergeCell ref="AE624:AH624"/>
    <mergeCell ref="AE625:AH625"/>
    <mergeCell ref="AE626:AH626"/>
    <mergeCell ref="AE627:AH627"/>
    <mergeCell ref="AE628:AH628"/>
    <mergeCell ref="AE617:AH617"/>
    <mergeCell ref="AE618:AH618"/>
    <mergeCell ref="AE619:AH619"/>
    <mergeCell ref="AE620:AH620"/>
    <mergeCell ref="AE621:AH621"/>
    <mergeCell ref="AE622:AH622"/>
    <mergeCell ref="AE611:AH611"/>
    <mergeCell ref="AE612:AH612"/>
    <mergeCell ref="AE613:AH613"/>
    <mergeCell ref="AE614:AH614"/>
    <mergeCell ref="AE615:AH615"/>
    <mergeCell ref="AE616:AH616"/>
    <mergeCell ref="AE605:AH605"/>
    <mergeCell ref="AE606:AH606"/>
    <mergeCell ref="AE607:AH607"/>
    <mergeCell ref="AE608:AH608"/>
    <mergeCell ref="AE609:AH609"/>
    <mergeCell ref="AE610:AH610"/>
    <mergeCell ref="AE599:AH599"/>
    <mergeCell ref="AE600:AH600"/>
    <mergeCell ref="AE601:AH601"/>
    <mergeCell ref="AE602:AH602"/>
    <mergeCell ref="AE603:AH603"/>
    <mergeCell ref="AE604:AH604"/>
    <mergeCell ref="AE593:AH593"/>
    <mergeCell ref="AE594:AH594"/>
    <mergeCell ref="AE595:AH595"/>
    <mergeCell ref="AE596:AH596"/>
    <mergeCell ref="AE597:AH597"/>
    <mergeCell ref="AE598:AH598"/>
    <mergeCell ref="AE587:AH587"/>
    <mergeCell ref="AE588:AH588"/>
    <mergeCell ref="AE589:AH589"/>
    <mergeCell ref="AE590:AH590"/>
    <mergeCell ref="AE591:AH591"/>
    <mergeCell ref="AE592:AH592"/>
    <mergeCell ref="AE581:AH581"/>
    <mergeCell ref="AE582:AH582"/>
    <mergeCell ref="AE583:AH583"/>
    <mergeCell ref="AE584:AH584"/>
    <mergeCell ref="AE585:AH585"/>
    <mergeCell ref="AE586:AH586"/>
    <mergeCell ref="AE575:AH575"/>
    <mergeCell ref="AE576:AH576"/>
    <mergeCell ref="AE577:AH577"/>
    <mergeCell ref="AE578:AH578"/>
    <mergeCell ref="AE579:AH579"/>
    <mergeCell ref="AE580:AH580"/>
    <mergeCell ref="AE571:AH571"/>
    <mergeCell ref="AE572:AH572"/>
    <mergeCell ref="AE573:AH573"/>
    <mergeCell ref="AE574:AH574"/>
    <mergeCell ref="AE569:AH569"/>
    <mergeCell ref="AE570:AH570"/>
    <mergeCell ref="AE564:AH564"/>
    <mergeCell ref="AE565:AH565"/>
    <mergeCell ref="AE566:AH566"/>
    <mergeCell ref="AE567:AH567"/>
    <mergeCell ref="AE568:AH568"/>
    <mergeCell ref="AE561:AH561"/>
    <mergeCell ref="AE562:AH562"/>
    <mergeCell ref="AE563:AH563"/>
    <mergeCell ref="AE555:AH555"/>
    <mergeCell ref="AE556:AH556"/>
    <mergeCell ref="AE557:AH557"/>
    <mergeCell ref="AE558:AH558"/>
    <mergeCell ref="AE559:AH559"/>
    <mergeCell ref="AE560:AH560"/>
    <mergeCell ref="AE549:AH549"/>
    <mergeCell ref="AE550:AH550"/>
    <mergeCell ref="AE551:AH551"/>
    <mergeCell ref="AE552:AH552"/>
    <mergeCell ref="AE553:AH553"/>
    <mergeCell ref="AE554:AH554"/>
    <mergeCell ref="AE543:AH543"/>
    <mergeCell ref="AE544:AH544"/>
    <mergeCell ref="AE545:AH545"/>
    <mergeCell ref="AE546:AH546"/>
    <mergeCell ref="AE547:AH547"/>
    <mergeCell ref="AE548:AH548"/>
    <mergeCell ref="AE537:AH537"/>
    <mergeCell ref="AE538:AH538"/>
    <mergeCell ref="AE539:AH539"/>
    <mergeCell ref="AE540:AH540"/>
    <mergeCell ref="AE541:AH541"/>
    <mergeCell ref="AE542:AH542"/>
    <mergeCell ref="AE531:AH531"/>
    <mergeCell ref="AE532:AH532"/>
    <mergeCell ref="AE533:AH533"/>
    <mergeCell ref="AE534:AH534"/>
    <mergeCell ref="AE535:AH535"/>
    <mergeCell ref="AE536:AH536"/>
    <mergeCell ref="AE525:AH525"/>
    <mergeCell ref="AE526:AH526"/>
    <mergeCell ref="AE527:AH527"/>
    <mergeCell ref="AE528:AH528"/>
    <mergeCell ref="AE529:AH529"/>
    <mergeCell ref="AE530:AH530"/>
    <mergeCell ref="AE519:AH519"/>
    <mergeCell ref="AE520:AH520"/>
    <mergeCell ref="AE521:AH521"/>
    <mergeCell ref="AE522:AH522"/>
    <mergeCell ref="AE523:AH523"/>
    <mergeCell ref="AE524:AH524"/>
    <mergeCell ref="AE513:AH513"/>
    <mergeCell ref="AE514:AH514"/>
    <mergeCell ref="AE515:AH515"/>
    <mergeCell ref="AE516:AH516"/>
    <mergeCell ref="AE517:AH517"/>
    <mergeCell ref="AE518:AH518"/>
    <mergeCell ref="AE507:AH507"/>
    <mergeCell ref="AE508:AH508"/>
    <mergeCell ref="AE509:AH509"/>
    <mergeCell ref="AE510:AH510"/>
    <mergeCell ref="AE511:AH511"/>
    <mergeCell ref="AE512:AH512"/>
    <mergeCell ref="AE501:AH501"/>
    <mergeCell ref="AE502:AH502"/>
    <mergeCell ref="AE503:AH503"/>
    <mergeCell ref="AE504:AH504"/>
    <mergeCell ref="AE505:AH505"/>
    <mergeCell ref="AE506:AH506"/>
    <mergeCell ref="AE495:AH495"/>
    <mergeCell ref="AE496:AH496"/>
    <mergeCell ref="AE497:AH497"/>
    <mergeCell ref="AE498:AH498"/>
    <mergeCell ref="AE499:AH499"/>
    <mergeCell ref="AE500:AH500"/>
    <mergeCell ref="AE489:AH489"/>
    <mergeCell ref="AE490:AH490"/>
    <mergeCell ref="AE491:AH491"/>
    <mergeCell ref="AE492:AH492"/>
    <mergeCell ref="AE493:AH493"/>
    <mergeCell ref="AE494:AH494"/>
    <mergeCell ref="AE483:AH483"/>
    <mergeCell ref="AE484:AH484"/>
    <mergeCell ref="AE485:AH485"/>
    <mergeCell ref="AE486:AH486"/>
    <mergeCell ref="AE487:AH487"/>
    <mergeCell ref="AE488:AH488"/>
    <mergeCell ref="AE477:AH477"/>
    <mergeCell ref="AE478:AH478"/>
    <mergeCell ref="AE479:AH479"/>
    <mergeCell ref="AE480:AH480"/>
    <mergeCell ref="AE481:AH481"/>
    <mergeCell ref="AE482:AH482"/>
    <mergeCell ref="AE471:AH471"/>
    <mergeCell ref="AE472:AH472"/>
    <mergeCell ref="AE473:AH473"/>
    <mergeCell ref="AE474:AH474"/>
    <mergeCell ref="AE475:AH475"/>
    <mergeCell ref="AE476:AH476"/>
    <mergeCell ref="AE465:AH465"/>
    <mergeCell ref="AE466:AH466"/>
    <mergeCell ref="AE467:AH467"/>
    <mergeCell ref="AE468:AH468"/>
    <mergeCell ref="AE469:AH469"/>
    <mergeCell ref="AE470:AH470"/>
    <mergeCell ref="AE459:AH459"/>
    <mergeCell ref="AE460:AH460"/>
    <mergeCell ref="AE461:AH461"/>
    <mergeCell ref="AE462:AH462"/>
    <mergeCell ref="AE463:AH463"/>
    <mergeCell ref="AE464:AH464"/>
    <mergeCell ref="AE453:AH453"/>
    <mergeCell ref="AE454:AH454"/>
    <mergeCell ref="AE455:AH455"/>
    <mergeCell ref="AE456:AH456"/>
    <mergeCell ref="AE457:AH457"/>
    <mergeCell ref="AE458:AH458"/>
    <mergeCell ref="AE447:AH447"/>
    <mergeCell ref="AE448:AH448"/>
    <mergeCell ref="AE449:AH449"/>
    <mergeCell ref="AE450:AH450"/>
    <mergeCell ref="AE451:AH451"/>
    <mergeCell ref="AE452:AH452"/>
    <mergeCell ref="AE441:AH441"/>
    <mergeCell ref="AE442:AH442"/>
    <mergeCell ref="AE443:AH443"/>
    <mergeCell ref="AE444:AH444"/>
    <mergeCell ref="AE445:AH445"/>
    <mergeCell ref="AE446:AH446"/>
    <mergeCell ref="AE435:AH435"/>
    <mergeCell ref="AE436:AH436"/>
    <mergeCell ref="AE437:AH437"/>
    <mergeCell ref="AE438:AH438"/>
    <mergeCell ref="AE439:AH439"/>
    <mergeCell ref="AE440:AH440"/>
    <mergeCell ref="AE429:AH429"/>
    <mergeCell ref="AE430:AH430"/>
    <mergeCell ref="AE431:AH431"/>
    <mergeCell ref="AE432:AH432"/>
    <mergeCell ref="AE433:AH433"/>
    <mergeCell ref="AE434:AH434"/>
    <mergeCell ref="AE423:AH423"/>
    <mergeCell ref="AE424:AH424"/>
    <mergeCell ref="AE425:AH425"/>
    <mergeCell ref="AE426:AH426"/>
    <mergeCell ref="AE427:AH427"/>
    <mergeCell ref="AE428:AH428"/>
    <mergeCell ref="AE417:AH417"/>
    <mergeCell ref="AE418:AH418"/>
    <mergeCell ref="AE419:AH419"/>
    <mergeCell ref="AE420:AH420"/>
    <mergeCell ref="AE421:AH421"/>
    <mergeCell ref="AE422:AH422"/>
    <mergeCell ref="AE411:AH411"/>
    <mergeCell ref="AE412:AH412"/>
    <mergeCell ref="AE413:AH413"/>
    <mergeCell ref="AE414:AH414"/>
    <mergeCell ref="AE415:AH415"/>
    <mergeCell ref="AE416:AH416"/>
    <mergeCell ref="AE405:AH405"/>
    <mergeCell ref="AE406:AH406"/>
    <mergeCell ref="AE407:AH407"/>
    <mergeCell ref="AE408:AH408"/>
    <mergeCell ref="AE409:AH409"/>
    <mergeCell ref="AE410:AH410"/>
    <mergeCell ref="AE399:AH399"/>
    <mergeCell ref="AE400:AH400"/>
    <mergeCell ref="AE401:AH401"/>
    <mergeCell ref="AE402:AH402"/>
    <mergeCell ref="AE403:AH403"/>
    <mergeCell ref="AE404:AH404"/>
    <mergeCell ref="AE393:AH393"/>
    <mergeCell ref="AE394:AH394"/>
    <mergeCell ref="AE395:AH395"/>
    <mergeCell ref="AE396:AH396"/>
    <mergeCell ref="AE397:AH397"/>
    <mergeCell ref="AE398:AH398"/>
    <mergeCell ref="AE387:AH387"/>
    <mergeCell ref="AE388:AH388"/>
    <mergeCell ref="AE389:AH389"/>
    <mergeCell ref="AE390:AH390"/>
    <mergeCell ref="AE391:AH391"/>
    <mergeCell ref="AE392:AH392"/>
    <mergeCell ref="AE381:AH381"/>
    <mergeCell ref="AE382:AH382"/>
    <mergeCell ref="AE383:AH383"/>
    <mergeCell ref="AE384:AH384"/>
    <mergeCell ref="AE385:AH385"/>
    <mergeCell ref="AE386:AH386"/>
    <mergeCell ref="AE375:AH375"/>
    <mergeCell ref="AE376:AH376"/>
    <mergeCell ref="AE377:AH377"/>
    <mergeCell ref="AE378:AH378"/>
    <mergeCell ref="AE379:AH379"/>
    <mergeCell ref="AE380:AH380"/>
    <mergeCell ref="AE369:AH369"/>
    <mergeCell ref="AE370:AH370"/>
    <mergeCell ref="AE371:AH371"/>
    <mergeCell ref="AE372:AH372"/>
    <mergeCell ref="AE373:AH373"/>
    <mergeCell ref="AE374:AH374"/>
    <mergeCell ref="AE363:AH363"/>
    <mergeCell ref="AE364:AH364"/>
    <mergeCell ref="AE365:AH365"/>
    <mergeCell ref="AE366:AH366"/>
    <mergeCell ref="AE367:AH367"/>
    <mergeCell ref="AE368:AH368"/>
    <mergeCell ref="AE357:AH357"/>
    <mergeCell ref="AE358:AH358"/>
    <mergeCell ref="AE359:AH359"/>
    <mergeCell ref="AE360:AH360"/>
    <mergeCell ref="AE361:AH361"/>
    <mergeCell ref="AE362:AH362"/>
    <mergeCell ref="AE351:AH351"/>
    <mergeCell ref="AE352:AH352"/>
    <mergeCell ref="AE353:AH353"/>
    <mergeCell ref="AE354:AH354"/>
    <mergeCell ref="AE355:AH355"/>
    <mergeCell ref="AE356:AH356"/>
    <mergeCell ref="AE345:AH345"/>
    <mergeCell ref="AE346:AH346"/>
    <mergeCell ref="AE347:AH347"/>
    <mergeCell ref="AE348:AH348"/>
    <mergeCell ref="AE349:AH349"/>
    <mergeCell ref="AE350:AH350"/>
    <mergeCell ref="AE339:AH339"/>
    <mergeCell ref="AE340:AH340"/>
    <mergeCell ref="AE341:AH341"/>
    <mergeCell ref="AE342:AH342"/>
    <mergeCell ref="AE343:AH343"/>
    <mergeCell ref="AE344:AH344"/>
    <mergeCell ref="AE333:AH333"/>
    <mergeCell ref="AE334:AH334"/>
    <mergeCell ref="AE335:AH335"/>
    <mergeCell ref="AE336:AH336"/>
    <mergeCell ref="AE337:AH337"/>
    <mergeCell ref="AE338:AH338"/>
    <mergeCell ref="AE327:AH327"/>
    <mergeCell ref="AE328:AH328"/>
    <mergeCell ref="AE329:AH329"/>
    <mergeCell ref="AE330:AH330"/>
    <mergeCell ref="AE331:AH331"/>
    <mergeCell ref="AE332:AH332"/>
    <mergeCell ref="AE321:AH321"/>
    <mergeCell ref="AE322:AH322"/>
    <mergeCell ref="AE323:AH323"/>
    <mergeCell ref="AE324:AH324"/>
    <mergeCell ref="AE325:AH325"/>
    <mergeCell ref="AE326:AH326"/>
    <mergeCell ref="AE315:AH315"/>
    <mergeCell ref="AE316:AH316"/>
    <mergeCell ref="AE317:AH317"/>
    <mergeCell ref="AE318:AH318"/>
    <mergeCell ref="AE319:AH319"/>
    <mergeCell ref="AE320:AH320"/>
    <mergeCell ref="AE309:AH309"/>
    <mergeCell ref="AE310:AH310"/>
    <mergeCell ref="AE311:AH311"/>
    <mergeCell ref="AE312:AH312"/>
    <mergeCell ref="AE313:AH313"/>
    <mergeCell ref="AE314:AH314"/>
    <mergeCell ref="AE303:AH303"/>
    <mergeCell ref="AE304:AH304"/>
    <mergeCell ref="AE305:AH305"/>
    <mergeCell ref="AE306:AH306"/>
    <mergeCell ref="AE307:AH307"/>
    <mergeCell ref="AE308:AH308"/>
    <mergeCell ref="AE297:AH297"/>
    <mergeCell ref="AE298:AH298"/>
    <mergeCell ref="AE299:AH299"/>
    <mergeCell ref="AE300:AH300"/>
    <mergeCell ref="AE301:AH301"/>
    <mergeCell ref="AE302:AH302"/>
    <mergeCell ref="AE291:AH291"/>
    <mergeCell ref="AE292:AH292"/>
    <mergeCell ref="AE293:AH293"/>
    <mergeCell ref="AE294:AH294"/>
    <mergeCell ref="AE295:AH295"/>
    <mergeCell ref="AE296:AH296"/>
    <mergeCell ref="AE285:AH285"/>
    <mergeCell ref="AE286:AH286"/>
    <mergeCell ref="AE287:AH287"/>
    <mergeCell ref="AE288:AH288"/>
    <mergeCell ref="AE289:AH289"/>
    <mergeCell ref="AE290:AH290"/>
    <mergeCell ref="AE279:AH279"/>
    <mergeCell ref="AE280:AH280"/>
    <mergeCell ref="AE281:AH281"/>
    <mergeCell ref="AE282:AH282"/>
    <mergeCell ref="AE283:AH283"/>
    <mergeCell ref="AE284:AH284"/>
    <mergeCell ref="AE273:AH273"/>
    <mergeCell ref="AE274:AH274"/>
    <mergeCell ref="AE275:AH275"/>
    <mergeCell ref="AE276:AH276"/>
    <mergeCell ref="AE277:AH277"/>
    <mergeCell ref="AE278:AH278"/>
    <mergeCell ref="AE267:AH267"/>
    <mergeCell ref="AE268:AH268"/>
    <mergeCell ref="AE269:AH269"/>
    <mergeCell ref="AE270:AH270"/>
    <mergeCell ref="AE271:AH271"/>
    <mergeCell ref="AE272:AH272"/>
    <mergeCell ref="AE261:AH261"/>
    <mergeCell ref="AE262:AH262"/>
    <mergeCell ref="AE263:AH263"/>
    <mergeCell ref="AE264:AH264"/>
    <mergeCell ref="AE265:AH265"/>
    <mergeCell ref="AE266:AH266"/>
    <mergeCell ref="AE255:AH255"/>
    <mergeCell ref="AE256:AH256"/>
    <mergeCell ref="AE257:AH257"/>
    <mergeCell ref="AE258:AH258"/>
    <mergeCell ref="AE259:AH259"/>
    <mergeCell ref="AE260:AH260"/>
    <mergeCell ref="AE249:AH249"/>
    <mergeCell ref="AE250:AH250"/>
    <mergeCell ref="AE251:AH251"/>
    <mergeCell ref="AE252:AH252"/>
    <mergeCell ref="AE253:AH253"/>
    <mergeCell ref="AE254:AH254"/>
    <mergeCell ref="AE243:AH243"/>
    <mergeCell ref="AE244:AH244"/>
    <mergeCell ref="AE245:AH245"/>
    <mergeCell ref="AE246:AH246"/>
    <mergeCell ref="AE247:AH247"/>
    <mergeCell ref="AE248:AH248"/>
    <mergeCell ref="AE237:AH237"/>
    <mergeCell ref="AE238:AH238"/>
    <mergeCell ref="AE239:AH239"/>
    <mergeCell ref="AE240:AH240"/>
    <mergeCell ref="AE241:AH241"/>
    <mergeCell ref="AE242:AH242"/>
    <mergeCell ref="AE231:AH231"/>
    <mergeCell ref="AE232:AH232"/>
    <mergeCell ref="AE233:AH233"/>
    <mergeCell ref="AE234:AH234"/>
    <mergeCell ref="AE235:AH235"/>
    <mergeCell ref="AE236:AH236"/>
    <mergeCell ref="AE225:AH225"/>
    <mergeCell ref="AE226:AH226"/>
    <mergeCell ref="AE227:AH227"/>
    <mergeCell ref="AE228:AH228"/>
    <mergeCell ref="AE229:AH229"/>
    <mergeCell ref="AE230:AH230"/>
    <mergeCell ref="AE219:AH219"/>
    <mergeCell ref="AE220:AH220"/>
    <mergeCell ref="AE221:AH221"/>
    <mergeCell ref="AE222:AH222"/>
    <mergeCell ref="AE223:AH223"/>
    <mergeCell ref="AE224:AH224"/>
    <mergeCell ref="AE213:AH213"/>
    <mergeCell ref="AE214:AH214"/>
    <mergeCell ref="AE215:AH215"/>
    <mergeCell ref="AE216:AH216"/>
    <mergeCell ref="AE217:AH217"/>
    <mergeCell ref="AE218:AH218"/>
    <mergeCell ref="AE207:AH207"/>
    <mergeCell ref="AE208:AH208"/>
    <mergeCell ref="AE209:AH209"/>
    <mergeCell ref="AE210:AH210"/>
    <mergeCell ref="AE211:AH211"/>
    <mergeCell ref="AE212:AH212"/>
    <mergeCell ref="AE201:AH201"/>
    <mergeCell ref="AE202:AH202"/>
    <mergeCell ref="AE203:AH203"/>
    <mergeCell ref="AE204:AH204"/>
    <mergeCell ref="AE205:AH205"/>
    <mergeCell ref="AE206:AH206"/>
    <mergeCell ref="AE195:AH195"/>
    <mergeCell ref="AE196:AH196"/>
    <mergeCell ref="AE197:AH197"/>
    <mergeCell ref="AE198:AH198"/>
    <mergeCell ref="AE199:AH199"/>
    <mergeCell ref="AE200:AH200"/>
    <mergeCell ref="AE189:AH189"/>
    <mergeCell ref="AE190:AH190"/>
    <mergeCell ref="AE191:AH191"/>
    <mergeCell ref="AE192:AH192"/>
    <mergeCell ref="AE193:AH193"/>
    <mergeCell ref="AE194:AH194"/>
    <mergeCell ref="AE183:AH183"/>
    <mergeCell ref="AE184:AH184"/>
    <mergeCell ref="AE185:AH185"/>
    <mergeCell ref="AE186:AH186"/>
    <mergeCell ref="AE187:AH187"/>
    <mergeCell ref="AE188:AH188"/>
    <mergeCell ref="AE177:AH177"/>
    <mergeCell ref="AE178:AH178"/>
    <mergeCell ref="AE179:AH179"/>
    <mergeCell ref="AE180:AH180"/>
    <mergeCell ref="AE181:AH181"/>
    <mergeCell ref="AE182:AH182"/>
    <mergeCell ref="AE171:AH171"/>
    <mergeCell ref="AE172:AH172"/>
    <mergeCell ref="AE173:AH173"/>
    <mergeCell ref="AE174:AH174"/>
    <mergeCell ref="AE175:AH175"/>
    <mergeCell ref="AE176:AH176"/>
    <mergeCell ref="AE165:AH165"/>
    <mergeCell ref="AE166:AH166"/>
    <mergeCell ref="AE167:AH167"/>
    <mergeCell ref="AE168:AH168"/>
    <mergeCell ref="AE169:AH169"/>
    <mergeCell ref="AE170:AH170"/>
    <mergeCell ref="AE159:AH159"/>
    <mergeCell ref="AE160:AH160"/>
    <mergeCell ref="AE161:AH161"/>
    <mergeCell ref="AE162:AH162"/>
    <mergeCell ref="AE163:AH163"/>
    <mergeCell ref="AE164:AH164"/>
    <mergeCell ref="AE153:AH153"/>
    <mergeCell ref="AE154:AH154"/>
    <mergeCell ref="AE155:AH155"/>
    <mergeCell ref="AE156:AH156"/>
    <mergeCell ref="AE157:AH157"/>
    <mergeCell ref="AE158:AH158"/>
    <mergeCell ref="AE147:AH147"/>
    <mergeCell ref="AE148:AH148"/>
    <mergeCell ref="AE149:AH149"/>
    <mergeCell ref="AE150:AH150"/>
    <mergeCell ref="AE151:AH151"/>
    <mergeCell ref="AE152:AH152"/>
    <mergeCell ref="AE141:AH141"/>
    <mergeCell ref="AE142:AH142"/>
    <mergeCell ref="AE143:AH143"/>
    <mergeCell ref="AE144:AH144"/>
    <mergeCell ref="AE145:AH145"/>
    <mergeCell ref="AE146:AH146"/>
    <mergeCell ref="AE135:AH135"/>
    <mergeCell ref="AE136:AH136"/>
    <mergeCell ref="AE137:AH137"/>
    <mergeCell ref="AE138:AH138"/>
    <mergeCell ref="AE139:AH139"/>
    <mergeCell ref="AE140:AH140"/>
    <mergeCell ref="AE129:AH129"/>
    <mergeCell ref="AE130:AH130"/>
    <mergeCell ref="AE131:AH131"/>
    <mergeCell ref="AE132:AH132"/>
    <mergeCell ref="AE133:AH133"/>
    <mergeCell ref="AE134:AH134"/>
    <mergeCell ref="AE123:AH123"/>
    <mergeCell ref="AE124:AH124"/>
    <mergeCell ref="AE125:AH125"/>
    <mergeCell ref="AE126:AH126"/>
    <mergeCell ref="AE127:AH127"/>
    <mergeCell ref="AE128:AH128"/>
    <mergeCell ref="AE117:AH117"/>
    <mergeCell ref="AE118:AH118"/>
    <mergeCell ref="AE119:AH119"/>
    <mergeCell ref="AE120:AH120"/>
    <mergeCell ref="AE121:AH121"/>
    <mergeCell ref="AE122:AH122"/>
    <mergeCell ref="AE111:AH111"/>
    <mergeCell ref="AE112:AH112"/>
    <mergeCell ref="AE113:AH113"/>
    <mergeCell ref="AE114:AH114"/>
    <mergeCell ref="AE115:AH115"/>
    <mergeCell ref="AE116:AH116"/>
    <mergeCell ref="AE105:AH105"/>
    <mergeCell ref="AE106:AH106"/>
    <mergeCell ref="AE107:AH107"/>
    <mergeCell ref="AE108:AH108"/>
    <mergeCell ref="AE109:AH109"/>
    <mergeCell ref="AE110:AH110"/>
    <mergeCell ref="AE99:AH99"/>
    <mergeCell ref="AE100:AH100"/>
    <mergeCell ref="AE101:AH101"/>
    <mergeCell ref="AE102:AH102"/>
    <mergeCell ref="AE103:AH103"/>
    <mergeCell ref="AE104:AH104"/>
    <mergeCell ref="AE93:AH93"/>
    <mergeCell ref="AE94:AH94"/>
    <mergeCell ref="AE95:AH95"/>
    <mergeCell ref="AE96:AH96"/>
    <mergeCell ref="AE97:AH97"/>
    <mergeCell ref="AE98:AH98"/>
    <mergeCell ref="AE87:AH87"/>
    <mergeCell ref="AE88:AH88"/>
    <mergeCell ref="AE89:AH89"/>
    <mergeCell ref="AE90:AH90"/>
    <mergeCell ref="AE91:AH91"/>
    <mergeCell ref="AE92:AH92"/>
    <mergeCell ref="AE81:AH81"/>
    <mergeCell ref="AE82:AH82"/>
    <mergeCell ref="AE83:AH83"/>
    <mergeCell ref="AE84:AH84"/>
    <mergeCell ref="AE85:AH85"/>
    <mergeCell ref="AE86:AH86"/>
    <mergeCell ref="AE75:AH75"/>
    <mergeCell ref="AE76:AH76"/>
    <mergeCell ref="AE77:AH77"/>
    <mergeCell ref="AE78:AH78"/>
    <mergeCell ref="AE79:AH79"/>
    <mergeCell ref="AE80:AH80"/>
    <mergeCell ref="AE69:AH69"/>
    <mergeCell ref="AE70:AH70"/>
    <mergeCell ref="AE71:AH71"/>
    <mergeCell ref="AE72:AH72"/>
    <mergeCell ref="AE73:AH73"/>
    <mergeCell ref="AE74:AH74"/>
    <mergeCell ref="AE63:AH63"/>
    <mergeCell ref="AE64:AH64"/>
    <mergeCell ref="AE65:AH65"/>
    <mergeCell ref="AE66:AH66"/>
    <mergeCell ref="AE67:AH67"/>
    <mergeCell ref="AE68:AH68"/>
    <mergeCell ref="AE57:AH57"/>
    <mergeCell ref="AE58:AH58"/>
    <mergeCell ref="AE59:AH59"/>
    <mergeCell ref="AE60:AH60"/>
    <mergeCell ref="AE61:AH61"/>
    <mergeCell ref="AE62:AH62"/>
    <mergeCell ref="AE51:AH51"/>
    <mergeCell ref="AE52:AH52"/>
    <mergeCell ref="AE53:AH53"/>
    <mergeCell ref="AE54:AH54"/>
    <mergeCell ref="AE55:AH55"/>
    <mergeCell ref="AE56:AH56"/>
    <mergeCell ref="AE45:AH45"/>
    <mergeCell ref="AE46:AH46"/>
    <mergeCell ref="AE47:AH47"/>
    <mergeCell ref="AE48:AH48"/>
    <mergeCell ref="AE49:AH49"/>
    <mergeCell ref="AE50:AH50"/>
    <mergeCell ref="AE39:AH39"/>
    <mergeCell ref="AE40:AH40"/>
    <mergeCell ref="AE41:AH41"/>
    <mergeCell ref="AE42:AH42"/>
    <mergeCell ref="AE43:AH43"/>
    <mergeCell ref="AE44:AH44"/>
    <mergeCell ref="AE33:AH33"/>
    <mergeCell ref="AE34:AH34"/>
    <mergeCell ref="AE35:AH35"/>
    <mergeCell ref="AE36:AH36"/>
    <mergeCell ref="AE37:AH37"/>
    <mergeCell ref="AE38:AH38"/>
    <mergeCell ref="AE27:AH27"/>
    <mergeCell ref="AE28:AH28"/>
    <mergeCell ref="AE29:AH29"/>
    <mergeCell ref="AE30:AH30"/>
    <mergeCell ref="AE31:AH31"/>
    <mergeCell ref="AE32:AH32"/>
    <mergeCell ref="AE21:AH21"/>
    <mergeCell ref="AE22:AH22"/>
    <mergeCell ref="AE23:AH23"/>
    <mergeCell ref="AE24:AH24"/>
    <mergeCell ref="AE25:AH25"/>
    <mergeCell ref="AE26:AH26"/>
    <mergeCell ref="AE15:AH15"/>
    <mergeCell ref="AE16:AH16"/>
    <mergeCell ref="AE17:AH17"/>
    <mergeCell ref="AE18:AH18"/>
    <mergeCell ref="AE19:AH19"/>
    <mergeCell ref="AE20:AH20"/>
    <mergeCell ref="AE9:AH9"/>
    <mergeCell ref="AE10:AH10"/>
    <mergeCell ref="AE11:AH11"/>
    <mergeCell ref="AE12:AH12"/>
    <mergeCell ref="AE13:AH13"/>
    <mergeCell ref="AE14:AH14"/>
    <mergeCell ref="AE4:AH4"/>
    <mergeCell ref="AE5:AH5"/>
    <mergeCell ref="AE6:AH6"/>
    <mergeCell ref="AE7:AH7"/>
    <mergeCell ref="AE8:AH8"/>
    <mergeCell ref="AA917:AD917"/>
    <mergeCell ref="AA918:AD918"/>
    <mergeCell ref="AA919:AD919"/>
    <mergeCell ref="AA920:AD920"/>
    <mergeCell ref="AA921:AD921"/>
    <mergeCell ref="AA911:AD911"/>
    <mergeCell ref="AA912:AD912"/>
    <mergeCell ref="AA913:AD913"/>
    <mergeCell ref="AA914:AD914"/>
    <mergeCell ref="AA915:AD915"/>
    <mergeCell ref="AA916:AD916"/>
    <mergeCell ref="AA905:AD905"/>
    <mergeCell ref="AA906:AD906"/>
    <mergeCell ref="AA907:AD907"/>
    <mergeCell ref="AA908:AD908"/>
    <mergeCell ref="AA909:AD909"/>
    <mergeCell ref="AA910:AD910"/>
    <mergeCell ref="AA899:AD899"/>
    <mergeCell ref="AA900:AD900"/>
    <mergeCell ref="AA901:AD901"/>
    <mergeCell ref="AA902:AD902"/>
    <mergeCell ref="AA903:AD903"/>
    <mergeCell ref="AA904:AD904"/>
    <mergeCell ref="AA893:AD893"/>
    <mergeCell ref="AA894:AD894"/>
    <mergeCell ref="AA895:AD895"/>
    <mergeCell ref="AA896:AD896"/>
    <mergeCell ref="AA897:AD897"/>
    <mergeCell ref="AA898:AD898"/>
    <mergeCell ref="AA887:AD887"/>
    <mergeCell ref="AA888:AD888"/>
    <mergeCell ref="AA889:AD889"/>
    <mergeCell ref="AA890:AD890"/>
    <mergeCell ref="AA891:AD891"/>
    <mergeCell ref="AA892:AD892"/>
    <mergeCell ref="AA881:AD881"/>
    <mergeCell ref="AA882:AD882"/>
    <mergeCell ref="AA883:AD883"/>
    <mergeCell ref="AA884:AD884"/>
    <mergeCell ref="AA885:AD885"/>
    <mergeCell ref="AA886:AD886"/>
    <mergeCell ref="AA875:AD875"/>
    <mergeCell ref="AA876:AD876"/>
    <mergeCell ref="AA877:AD877"/>
    <mergeCell ref="AA878:AD878"/>
    <mergeCell ref="AA879:AD879"/>
    <mergeCell ref="AA880:AD880"/>
    <mergeCell ref="AA869:AD869"/>
    <mergeCell ref="AA870:AD870"/>
    <mergeCell ref="AA871:AD871"/>
    <mergeCell ref="AA872:AD872"/>
    <mergeCell ref="AA873:AD873"/>
    <mergeCell ref="AA874:AD874"/>
    <mergeCell ref="AA863:AD863"/>
    <mergeCell ref="AA864:AD864"/>
    <mergeCell ref="AA865:AD865"/>
    <mergeCell ref="AA866:AD866"/>
    <mergeCell ref="AA867:AD867"/>
    <mergeCell ref="AA868:AD868"/>
    <mergeCell ref="AA857:AD857"/>
    <mergeCell ref="AA858:AD858"/>
    <mergeCell ref="AA859:AD859"/>
    <mergeCell ref="AA860:AD860"/>
    <mergeCell ref="AA861:AD861"/>
    <mergeCell ref="AA862:AD862"/>
    <mergeCell ref="AA851:AD851"/>
    <mergeCell ref="AA852:AD852"/>
    <mergeCell ref="AA853:AD853"/>
    <mergeCell ref="AA854:AD854"/>
    <mergeCell ref="AA855:AD855"/>
    <mergeCell ref="AA856:AD856"/>
    <mergeCell ref="AA845:AD845"/>
    <mergeCell ref="AA846:AD846"/>
    <mergeCell ref="AA847:AD847"/>
    <mergeCell ref="AA848:AD848"/>
    <mergeCell ref="AA849:AD849"/>
    <mergeCell ref="AA850:AD850"/>
    <mergeCell ref="AA839:AD839"/>
    <mergeCell ref="AA840:AD840"/>
    <mergeCell ref="AA841:AD841"/>
    <mergeCell ref="AA842:AD842"/>
    <mergeCell ref="AA843:AD843"/>
    <mergeCell ref="AA844:AD844"/>
    <mergeCell ref="AA833:AD833"/>
    <mergeCell ref="AA834:AD834"/>
    <mergeCell ref="AA835:AD835"/>
    <mergeCell ref="AA836:AD836"/>
    <mergeCell ref="AA837:AD837"/>
    <mergeCell ref="AA838:AD838"/>
    <mergeCell ref="AA827:AD827"/>
    <mergeCell ref="AA828:AD828"/>
    <mergeCell ref="AA829:AD829"/>
    <mergeCell ref="AA830:AD830"/>
    <mergeCell ref="AA831:AD831"/>
    <mergeCell ref="AA832:AD832"/>
    <mergeCell ref="AA821:AD821"/>
    <mergeCell ref="AA822:AD822"/>
    <mergeCell ref="AA823:AD823"/>
    <mergeCell ref="AA824:AD824"/>
    <mergeCell ref="AA825:AD825"/>
    <mergeCell ref="AA826:AD826"/>
    <mergeCell ref="AA815:AD815"/>
    <mergeCell ref="AA816:AD816"/>
    <mergeCell ref="AA817:AD817"/>
    <mergeCell ref="AA818:AD818"/>
    <mergeCell ref="AA819:AD819"/>
    <mergeCell ref="AA820:AD820"/>
    <mergeCell ref="AA809:AD809"/>
    <mergeCell ref="AA810:AD810"/>
    <mergeCell ref="AA811:AD811"/>
    <mergeCell ref="AA812:AD812"/>
    <mergeCell ref="AA813:AD813"/>
    <mergeCell ref="AA814:AD814"/>
    <mergeCell ref="AA803:AD803"/>
    <mergeCell ref="AA804:AD804"/>
    <mergeCell ref="AA805:AD805"/>
    <mergeCell ref="AA806:AD806"/>
    <mergeCell ref="AA807:AD807"/>
    <mergeCell ref="AA808:AD808"/>
    <mergeCell ref="AA797:AD797"/>
    <mergeCell ref="AA798:AD798"/>
    <mergeCell ref="AA799:AD799"/>
    <mergeCell ref="AA800:AD800"/>
    <mergeCell ref="AA801:AD801"/>
    <mergeCell ref="AA802:AD802"/>
    <mergeCell ref="AA791:AD791"/>
    <mergeCell ref="AA792:AD792"/>
    <mergeCell ref="AA793:AD793"/>
    <mergeCell ref="AA794:AD794"/>
    <mergeCell ref="AA795:AD795"/>
    <mergeCell ref="AA796:AD796"/>
    <mergeCell ref="AA785:AD785"/>
    <mergeCell ref="AA786:AD786"/>
    <mergeCell ref="AA787:AD787"/>
    <mergeCell ref="AA788:AD788"/>
    <mergeCell ref="AA789:AD789"/>
    <mergeCell ref="AA790:AD790"/>
    <mergeCell ref="AA779:AD779"/>
    <mergeCell ref="AA780:AD780"/>
    <mergeCell ref="AA781:AD781"/>
    <mergeCell ref="AA782:AD782"/>
    <mergeCell ref="AA783:AD783"/>
    <mergeCell ref="AA784:AD784"/>
    <mergeCell ref="AA773:AD773"/>
    <mergeCell ref="AA774:AD774"/>
    <mergeCell ref="AA775:AD775"/>
    <mergeCell ref="AA776:AD776"/>
    <mergeCell ref="AA777:AD777"/>
    <mergeCell ref="AA778:AD778"/>
    <mergeCell ref="AA767:AD767"/>
    <mergeCell ref="AA768:AD768"/>
    <mergeCell ref="AA769:AD769"/>
    <mergeCell ref="AA770:AD770"/>
    <mergeCell ref="AA771:AD771"/>
    <mergeCell ref="AA772:AD772"/>
    <mergeCell ref="AA761:AD761"/>
    <mergeCell ref="AA762:AD762"/>
    <mergeCell ref="AA763:AD763"/>
    <mergeCell ref="AA764:AD764"/>
    <mergeCell ref="AA765:AD765"/>
    <mergeCell ref="AA766:AD766"/>
    <mergeCell ref="AA755:AD755"/>
    <mergeCell ref="AA756:AD756"/>
    <mergeCell ref="AA757:AD757"/>
    <mergeCell ref="AA758:AD758"/>
    <mergeCell ref="AA759:AD759"/>
    <mergeCell ref="AA760:AD760"/>
    <mergeCell ref="AA749:AD749"/>
    <mergeCell ref="AA750:AD750"/>
    <mergeCell ref="AA751:AD751"/>
    <mergeCell ref="AA752:AD752"/>
    <mergeCell ref="AA753:AD753"/>
    <mergeCell ref="AA754:AD754"/>
    <mergeCell ref="AA743:AD743"/>
    <mergeCell ref="AA744:AD744"/>
    <mergeCell ref="AA745:AD745"/>
    <mergeCell ref="AA746:AD746"/>
    <mergeCell ref="AA747:AD747"/>
    <mergeCell ref="AA748:AD748"/>
    <mergeCell ref="AA737:AD737"/>
    <mergeCell ref="AA738:AD738"/>
    <mergeCell ref="AA739:AD739"/>
    <mergeCell ref="AA740:AD740"/>
    <mergeCell ref="AA741:AD741"/>
    <mergeCell ref="AA742:AD742"/>
    <mergeCell ref="AA731:AD731"/>
    <mergeCell ref="AA732:AD732"/>
    <mergeCell ref="AA733:AD733"/>
    <mergeCell ref="AA734:AD734"/>
    <mergeCell ref="AA735:AD735"/>
    <mergeCell ref="AA736:AD736"/>
    <mergeCell ref="AA725:AD725"/>
    <mergeCell ref="AA726:AD726"/>
    <mergeCell ref="AA727:AD727"/>
    <mergeCell ref="AA728:AD728"/>
    <mergeCell ref="AA729:AD729"/>
    <mergeCell ref="AA730:AD730"/>
    <mergeCell ref="AA719:AD719"/>
    <mergeCell ref="AA720:AD720"/>
    <mergeCell ref="AA721:AD721"/>
    <mergeCell ref="AA722:AD722"/>
    <mergeCell ref="AA723:AD723"/>
    <mergeCell ref="AA724:AD724"/>
    <mergeCell ref="AA713:AD713"/>
    <mergeCell ref="AA714:AD714"/>
    <mergeCell ref="AA715:AD715"/>
    <mergeCell ref="AA716:AD716"/>
    <mergeCell ref="AA717:AD717"/>
    <mergeCell ref="AA718:AD718"/>
    <mergeCell ref="AA707:AD707"/>
    <mergeCell ref="AA708:AD708"/>
    <mergeCell ref="AA709:AD709"/>
    <mergeCell ref="AA710:AD710"/>
    <mergeCell ref="AA711:AD711"/>
    <mergeCell ref="AA712:AD712"/>
    <mergeCell ref="AA701:AD701"/>
    <mergeCell ref="AA702:AD702"/>
    <mergeCell ref="AA703:AD703"/>
    <mergeCell ref="AA704:AD704"/>
    <mergeCell ref="AA705:AD705"/>
    <mergeCell ref="AA706:AD706"/>
    <mergeCell ref="AA695:AD695"/>
    <mergeCell ref="AA696:AD696"/>
    <mergeCell ref="AA697:AD697"/>
    <mergeCell ref="AA698:AD698"/>
    <mergeCell ref="AA699:AD699"/>
    <mergeCell ref="AA700:AD700"/>
    <mergeCell ref="AA689:AD689"/>
    <mergeCell ref="AA690:AD690"/>
    <mergeCell ref="AA691:AD691"/>
    <mergeCell ref="AA692:AD692"/>
    <mergeCell ref="AA693:AD693"/>
    <mergeCell ref="AA694:AD694"/>
    <mergeCell ref="AA683:AD683"/>
    <mergeCell ref="AA684:AD684"/>
    <mergeCell ref="AA685:AD685"/>
    <mergeCell ref="AA686:AD686"/>
    <mergeCell ref="AA687:AD687"/>
    <mergeCell ref="AA688:AD688"/>
    <mergeCell ref="AA677:AD677"/>
    <mergeCell ref="AA678:AD678"/>
    <mergeCell ref="AA679:AD679"/>
    <mergeCell ref="AA680:AD680"/>
    <mergeCell ref="AA681:AD681"/>
    <mergeCell ref="AA682:AD682"/>
    <mergeCell ref="AA671:AD671"/>
    <mergeCell ref="AA672:AD672"/>
    <mergeCell ref="AA673:AD673"/>
    <mergeCell ref="AA674:AD674"/>
    <mergeCell ref="AA675:AD675"/>
    <mergeCell ref="AA676:AD676"/>
    <mergeCell ref="AA665:AD665"/>
    <mergeCell ref="AA666:AD666"/>
    <mergeCell ref="AA667:AD667"/>
    <mergeCell ref="AA668:AD668"/>
    <mergeCell ref="AA669:AD669"/>
    <mergeCell ref="AA670:AD670"/>
    <mergeCell ref="AA659:AD659"/>
    <mergeCell ref="AA660:AD660"/>
    <mergeCell ref="AA661:AD661"/>
    <mergeCell ref="AA662:AD662"/>
    <mergeCell ref="AA663:AD663"/>
    <mergeCell ref="AA664:AD664"/>
    <mergeCell ref="AA653:AD653"/>
    <mergeCell ref="AA654:AD654"/>
    <mergeCell ref="AA655:AD655"/>
    <mergeCell ref="AA656:AD656"/>
    <mergeCell ref="AA657:AD657"/>
    <mergeCell ref="AA658:AD658"/>
    <mergeCell ref="AA647:AD647"/>
    <mergeCell ref="AA648:AD648"/>
    <mergeCell ref="AA649:AD649"/>
    <mergeCell ref="AA650:AD650"/>
    <mergeCell ref="AA651:AD651"/>
    <mergeCell ref="AA652:AD652"/>
    <mergeCell ref="AA641:AD641"/>
    <mergeCell ref="AA642:AD642"/>
    <mergeCell ref="AA643:AD643"/>
    <mergeCell ref="AA644:AD644"/>
    <mergeCell ref="AA645:AD645"/>
    <mergeCell ref="AA646:AD646"/>
    <mergeCell ref="AA635:AD635"/>
    <mergeCell ref="AA636:AD636"/>
    <mergeCell ref="AA637:AD637"/>
    <mergeCell ref="AA638:AD638"/>
    <mergeCell ref="AA639:AD639"/>
    <mergeCell ref="AA640:AD640"/>
    <mergeCell ref="AA629:AD629"/>
    <mergeCell ref="AA630:AD630"/>
    <mergeCell ref="AA631:AD631"/>
    <mergeCell ref="AA632:AD632"/>
    <mergeCell ref="AA633:AD633"/>
    <mergeCell ref="AA634:AD634"/>
    <mergeCell ref="AA623:AD623"/>
    <mergeCell ref="AA624:AD624"/>
    <mergeCell ref="AA625:AD625"/>
    <mergeCell ref="AA626:AD626"/>
    <mergeCell ref="AA627:AD627"/>
    <mergeCell ref="AA628:AD628"/>
    <mergeCell ref="AA617:AD617"/>
    <mergeCell ref="AA618:AD618"/>
    <mergeCell ref="AA619:AD619"/>
    <mergeCell ref="AA620:AD620"/>
    <mergeCell ref="AA621:AD621"/>
    <mergeCell ref="AA622:AD622"/>
    <mergeCell ref="AA611:AD611"/>
    <mergeCell ref="AA612:AD612"/>
    <mergeCell ref="AA613:AD613"/>
    <mergeCell ref="AA614:AD614"/>
    <mergeCell ref="AA615:AD615"/>
    <mergeCell ref="AA616:AD616"/>
    <mergeCell ref="AA605:AD605"/>
    <mergeCell ref="AA606:AD606"/>
    <mergeCell ref="AA607:AD607"/>
    <mergeCell ref="AA608:AD608"/>
    <mergeCell ref="AA609:AD609"/>
    <mergeCell ref="AA610:AD610"/>
    <mergeCell ref="AA599:AD599"/>
    <mergeCell ref="AA600:AD600"/>
    <mergeCell ref="AA601:AD601"/>
    <mergeCell ref="AA602:AD602"/>
    <mergeCell ref="AA603:AD603"/>
    <mergeCell ref="AA604:AD604"/>
    <mergeCell ref="AA593:AD593"/>
    <mergeCell ref="AA594:AD594"/>
    <mergeCell ref="AA595:AD595"/>
    <mergeCell ref="AA596:AD596"/>
    <mergeCell ref="AA597:AD597"/>
    <mergeCell ref="AA598:AD598"/>
    <mergeCell ref="AA573:AD573"/>
    <mergeCell ref="AA574:AD574"/>
    <mergeCell ref="AA587:AD587"/>
    <mergeCell ref="AA588:AD588"/>
    <mergeCell ref="AA589:AD589"/>
    <mergeCell ref="AA590:AD590"/>
    <mergeCell ref="AA591:AD591"/>
    <mergeCell ref="AA592:AD592"/>
    <mergeCell ref="AA581:AD581"/>
    <mergeCell ref="AA582:AD582"/>
    <mergeCell ref="AA583:AD583"/>
    <mergeCell ref="AA584:AD584"/>
    <mergeCell ref="AA585:AD585"/>
    <mergeCell ref="AA586:AD586"/>
    <mergeCell ref="AA575:AD575"/>
    <mergeCell ref="AA576:AD576"/>
    <mergeCell ref="AA577:AD577"/>
    <mergeCell ref="AA578:AD578"/>
    <mergeCell ref="AA579:AD579"/>
    <mergeCell ref="AA580:AD580"/>
    <mergeCell ref="AA571:AD571"/>
    <mergeCell ref="AA572:AD572"/>
    <mergeCell ref="AA569:AD569"/>
    <mergeCell ref="AA570:AD570"/>
    <mergeCell ref="AA564:AD564"/>
    <mergeCell ref="AA565:AD565"/>
    <mergeCell ref="AA566:AD566"/>
    <mergeCell ref="AA567:AD567"/>
    <mergeCell ref="AA568:AD568"/>
    <mergeCell ref="AA561:AD561"/>
    <mergeCell ref="AA562:AD562"/>
    <mergeCell ref="AA563:AD563"/>
    <mergeCell ref="AA555:AD555"/>
    <mergeCell ref="AA556:AD556"/>
    <mergeCell ref="AA557:AD557"/>
    <mergeCell ref="AA558:AD558"/>
    <mergeCell ref="AA559:AD559"/>
    <mergeCell ref="AA560:AD560"/>
    <mergeCell ref="AA549:AD549"/>
    <mergeCell ref="AA550:AD550"/>
    <mergeCell ref="AA551:AD551"/>
    <mergeCell ref="AA552:AD552"/>
    <mergeCell ref="AA553:AD553"/>
    <mergeCell ref="AA554:AD554"/>
    <mergeCell ref="AA543:AD543"/>
    <mergeCell ref="AA544:AD544"/>
    <mergeCell ref="AA545:AD545"/>
    <mergeCell ref="AA546:AD546"/>
    <mergeCell ref="AA547:AD547"/>
    <mergeCell ref="AA548:AD548"/>
    <mergeCell ref="AA537:AD537"/>
    <mergeCell ref="AA538:AD538"/>
    <mergeCell ref="AA539:AD539"/>
    <mergeCell ref="AA540:AD540"/>
    <mergeCell ref="AA541:AD541"/>
    <mergeCell ref="AA542:AD542"/>
    <mergeCell ref="AA531:AD531"/>
    <mergeCell ref="AA532:AD532"/>
    <mergeCell ref="AA533:AD533"/>
    <mergeCell ref="AA534:AD534"/>
    <mergeCell ref="AA535:AD535"/>
    <mergeCell ref="AA536:AD536"/>
    <mergeCell ref="AA525:AD525"/>
    <mergeCell ref="AA526:AD526"/>
    <mergeCell ref="AA527:AD527"/>
    <mergeCell ref="AA528:AD528"/>
    <mergeCell ref="AA529:AD529"/>
    <mergeCell ref="AA530:AD530"/>
    <mergeCell ref="AA519:AD519"/>
    <mergeCell ref="AA520:AD520"/>
    <mergeCell ref="AA521:AD521"/>
    <mergeCell ref="AA522:AD522"/>
    <mergeCell ref="AA523:AD523"/>
    <mergeCell ref="AA524:AD524"/>
    <mergeCell ref="AA513:AD513"/>
    <mergeCell ref="AA514:AD514"/>
    <mergeCell ref="AA515:AD515"/>
    <mergeCell ref="AA516:AD516"/>
    <mergeCell ref="AA517:AD517"/>
    <mergeCell ref="AA518:AD518"/>
    <mergeCell ref="AA507:AD507"/>
    <mergeCell ref="AA508:AD508"/>
    <mergeCell ref="AA509:AD509"/>
    <mergeCell ref="AA510:AD510"/>
    <mergeCell ref="AA511:AD511"/>
    <mergeCell ref="AA512:AD512"/>
    <mergeCell ref="AA501:AD501"/>
    <mergeCell ref="AA502:AD502"/>
    <mergeCell ref="AA503:AD503"/>
    <mergeCell ref="AA504:AD504"/>
    <mergeCell ref="AA505:AD505"/>
    <mergeCell ref="AA506:AD506"/>
    <mergeCell ref="AA495:AD495"/>
    <mergeCell ref="AA496:AD496"/>
    <mergeCell ref="AA497:AD497"/>
    <mergeCell ref="AA498:AD498"/>
    <mergeCell ref="AA499:AD499"/>
    <mergeCell ref="AA500:AD500"/>
    <mergeCell ref="AA489:AD489"/>
    <mergeCell ref="AA490:AD490"/>
    <mergeCell ref="AA491:AD491"/>
    <mergeCell ref="AA492:AD492"/>
    <mergeCell ref="AA493:AD493"/>
    <mergeCell ref="AA494:AD494"/>
    <mergeCell ref="AA483:AD483"/>
    <mergeCell ref="AA484:AD484"/>
    <mergeCell ref="AA485:AD485"/>
    <mergeCell ref="AA486:AD486"/>
    <mergeCell ref="AA487:AD487"/>
    <mergeCell ref="AA488:AD488"/>
    <mergeCell ref="AA477:AD477"/>
    <mergeCell ref="AA478:AD478"/>
    <mergeCell ref="AA479:AD479"/>
    <mergeCell ref="AA480:AD480"/>
    <mergeCell ref="AA481:AD481"/>
    <mergeCell ref="AA482:AD482"/>
    <mergeCell ref="AA471:AD471"/>
    <mergeCell ref="AA472:AD472"/>
    <mergeCell ref="AA473:AD473"/>
    <mergeCell ref="AA474:AD474"/>
    <mergeCell ref="AA475:AD475"/>
    <mergeCell ref="AA476:AD476"/>
    <mergeCell ref="AA465:AD465"/>
    <mergeCell ref="AA466:AD466"/>
    <mergeCell ref="AA467:AD467"/>
    <mergeCell ref="AA468:AD468"/>
    <mergeCell ref="AA469:AD469"/>
    <mergeCell ref="AA470:AD470"/>
    <mergeCell ref="AA459:AD459"/>
    <mergeCell ref="AA460:AD460"/>
    <mergeCell ref="AA461:AD461"/>
    <mergeCell ref="AA462:AD462"/>
    <mergeCell ref="AA463:AD463"/>
    <mergeCell ref="AA464:AD464"/>
    <mergeCell ref="AA453:AD453"/>
    <mergeCell ref="AA454:AD454"/>
    <mergeCell ref="AA455:AD455"/>
    <mergeCell ref="AA456:AD456"/>
    <mergeCell ref="AA457:AD457"/>
    <mergeCell ref="AA458:AD458"/>
    <mergeCell ref="AA447:AD447"/>
    <mergeCell ref="AA448:AD448"/>
    <mergeCell ref="AA449:AD449"/>
    <mergeCell ref="AA450:AD450"/>
    <mergeCell ref="AA451:AD451"/>
    <mergeCell ref="AA452:AD452"/>
    <mergeCell ref="AA441:AD441"/>
    <mergeCell ref="AA442:AD442"/>
    <mergeCell ref="AA443:AD443"/>
    <mergeCell ref="AA444:AD444"/>
    <mergeCell ref="AA445:AD445"/>
    <mergeCell ref="AA446:AD446"/>
    <mergeCell ref="AA435:AD435"/>
    <mergeCell ref="AA436:AD436"/>
    <mergeCell ref="AA437:AD437"/>
    <mergeCell ref="AA438:AD438"/>
    <mergeCell ref="AA439:AD439"/>
    <mergeCell ref="AA440:AD440"/>
    <mergeCell ref="AA429:AD429"/>
    <mergeCell ref="AA430:AD430"/>
    <mergeCell ref="AA431:AD431"/>
    <mergeCell ref="AA432:AD432"/>
    <mergeCell ref="AA433:AD433"/>
    <mergeCell ref="AA434:AD434"/>
    <mergeCell ref="AA423:AD423"/>
    <mergeCell ref="AA424:AD424"/>
    <mergeCell ref="AA425:AD425"/>
    <mergeCell ref="AA426:AD426"/>
    <mergeCell ref="AA427:AD427"/>
    <mergeCell ref="AA428:AD428"/>
    <mergeCell ref="AA417:AD417"/>
    <mergeCell ref="AA418:AD418"/>
    <mergeCell ref="AA419:AD419"/>
    <mergeCell ref="AA420:AD420"/>
    <mergeCell ref="AA421:AD421"/>
    <mergeCell ref="AA422:AD422"/>
    <mergeCell ref="AA411:AD411"/>
    <mergeCell ref="AA412:AD412"/>
    <mergeCell ref="AA413:AD413"/>
    <mergeCell ref="AA414:AD414"/>
    <mergeCell ref="AA415:AD415"/>
    <mergeCell ref="AA416:AD416"/>
    <mergeCell ref="AA405:AD405"/>
    <mergeCell ref="AA406:AD406"/>
    <mergeCell ref="AA407:AD407"/>
    <mergeCell ref="AA408:AD408"/>
    <mergeCell ref="AA409:AD409"/>
    <mergeCell ref="AA410:AD410"/>
    <mergeCell ref="AA399:AD399"/>
    <mergeCell ref="AA400:AD400"/>
    <mergeCell ref="AA401:AD401"/>
    <mergeCell ref="AA402:AD402"/>
    <mergeCell ref="AA403:AD403"/>
    <mergeCell ref="AA404:AD404"/>
    <mergeCell ref="AA393:AD393"/>
    <mergeCell ref="AA394:AD394"/>
    <mergeCell ref="AA395:AD395"/>
    <mergeCell ref="AA396:AD396"/>
    <mergeCell ref="AA397:AD397"/>
    <mergeCell ref="AA398:AD398"/>
    <mergeCell ref="AA387:AD387"/>
    <mergeCell ref="AA388:AD388"/>
    <mergeCell ref="AA389:AD389"/>
    <mergeCell ref="AA390:AD390"/>
    <mergeCell ref="AA391:AD391"/>
    <mergeCell ref="AA392:AD392"/>
    <mergeCell ref="AA381:AD381"/>
    <mergeCell ref="AA382:AD382"/>
    <mergeCell ref="AA383:AD383"/>
    <mergeCell ref="AA384:AD384"/>
    <mergeCell ref="AA385:AD385"/>
    <mergeCell ref="AA386:AD386"/>
    <mergeCell ref="AA375:AD375"/>
    <mergeCell ref="AA376:AD376"/>
    <mergeCell ref="AA377:AD377"/>
    <mergeCell ref="AA378:AD378"/>
    <mergeCell ref="AA379:AD379"/>
    <mergeCell ref="AA380:AD380"/>
    <mergeCell ref="AA369:AD369"/>
    <mergeCell ref="AA370:AD370"/>
    <mergeCell ref="AA371:AD371"/>
    <mergeCell ref="AA372:AD372"/>
    <mergeCell ref="AA373:AD373"/>
    <mergeCell ref="AA374:AD374"/>
    <mergeCell ref="AA363:AD363"/>
    <mergeCell ref="AA364:AD364"/>
    <mergeCell ref="AA365:AD365"/>
    <mergeCell ref="AA366:AD366"/>
    <mergeCell ref="AA367:AD367"/>
    <mergeCell ref="AA368:AD368"/>
    <mergeCell ref="AA357:AD357"/>
    <mergeCell ref="AA358:AD358"/>
    <mergeCell ref="AA359:AD359"/>
    <mergeCell ref="AA360:AD360"/>
    <mergeCell ref="AA361:AD361"/>
    <mergeCell ref="AA362:AD362"/>
    <mergeCell ref="AA351:AD351"/>
    <mergeCell ref="AA352:AD352"/>
    <mergeCell ref="AA353:AD353"/>
    <mergeCell ref="AA354:AD354"/>
    <mergeCell ref="AA355:AD355"/>
    <mergeCell ref="AA356:AD356"/>
    <mergeCell ref="AA345:AD345"/>
    <mergeCell ref="AA346:AD346"/>
    <mergeCell ref="AA347:AD347"/>
    <mergeCell ref="AA348:AD348"/>
    <mergeCell ref="AA349:AD349"/>
    <mergeCell ref="AA350:AD350"/>
    <mergeCell ref="AA339:AD339"/>
    <mergeCell ref="AA340:AD340"/>
    <mergeCell ref="AA341:AD341"/>
    <mergeCell ref="AA342:AD342"/>
    <mergeCell ref="AA343:AD343"/>
    <mergeCell ref="AA344:AD344"/>
    <mergeCell ref="AA333:AD333"/>
    <mergeCell ref="AA334:AD334"/>
    <mergeCell ref="AA335:AD335"/>
    <mergeCell ref="AA336:AD336"/>
    <mergeCell ref="AA337:AD337"/>
    <mergeCell ref="AA338:AD338"/>
    <mergeCell ref="AA327:AD327"/>
    <mergeCell ref="AA328:AD328"/>
    <mergeCell ref="AA329:AD329"/>
    <mergeCell ref="AA330:AD330"/>
    <mergeCell ref="AA331:AD331"/>
    <mergeCell ref="AA332:AD332"/>
    <mergeCell ref="AA321:AD321"/>
    <mergeCell ref="AA322:AD322"/>
    <mergeCell ref="AA323:AD323"/>
    <mergeCell ref="AA324:AD324"/>
    <mergeCell ref="AA325:AD325"/>
    <mergeCell ref="AA326:AD326"/>
    <mergeCell ref="AA315:AD315"/>
    <mergeCell ref="AA316:AD316"/>
    <mergeCell ref="AA317:AD317"/>
    <mergeCell ref="AA318:AD318"/>
    <mergeCell ref="AA319:AD319"/>
    <mergeCell ref="AA320:AD320"/>
    <mergeCell ref="AA309:AD309"/>
    <mergeCell ref="AA310:AD310"/>
    <mergeCell ref="AA311:AD311"/>
    <mergeCell ref="AA312:AD312"/>
    <mergeCell ref="AA313:AD313"/>
    <mergeCell ref="AA314:AD314"/>
    <mergeCell ref="AA303:AD303"/>
    <mergeCell ref="AA304:AD304"/>
    <mergeCell ref="AA305:AD305"/>
    <mergeCell ref="AA306:AD306"/>
    <mergeCell ref="AA307:AD307"/>
    <mergeCell ref="AA308:AD308"/>
    <mergeCell ref="AA297:AD297"/>
    <mergeCell ref="AA298:AD298"/>
    <mergeCell ref="AA299:AD299"/>
    <mergeCell ref="AA300:AD300"/>
    <mergeCell ref="AA301:AD301"/>
    <mergeCell ref="AA302:AD302"/>
    <mergeCell ref="AA291:AD291"/>
    <mergeCell ref="AA292:AD292"/>
    <mergeCell ref="AA293:AD293"/>
    <mergeCell ref="AA294:AD294"/>
    <mergeCell ref="AA295:AD295"/>
    <mergeCell ref="AA296:AD296"/>
    <mergeCell ref="AA285:AD285"/>
    <mergeCell ref="AA286:AD286"/>
    <mergeCell ref="AA287:AD287"/>
    <mergeCell ref="AA288:AD288"/>
    <mergeCell ref="AA289:AD289"/>
    <mergeCell ref="AA290:AD290"/>
    <mergeCell ref="AA279:AD279"/>
    <mergeCell ref="AA280:AD280"/>
    <mergeCell ref="AA281:AD281"/>
    <mergeCell ref="AA282:AD282"/>
    <mergeCell ref="AA283:AD283"/>
    <mergeCell ref="AA284:AD284"/>
    <mergeCell ref="AA273:AD273"/>
    <mergeCell ref="AA274:AD274"/>
    <mergeCell ref="AA275:AD275"/>
    <mergeCell ref="AA276:AD276"/>
    <mergeCell ref="AA277:AD277"/>
    <mergeCell ref="AA278:AD278"/>
    <mergeCell ref="AA267:AD267"/>
    <mergeCell ref="AA268:AD268"/>
    <mergeCell ref="AA269:AD269"/>
    <mergeCell ref="AA270:AD270"/>
    <mergeCell ref="AA271:AD271"/>
    <mergeCell ref="AA272:AD272"/>
    <mergeCell ref="AA261:AD261"/>
    <mergeCell ref="AA262:AD262"/>
    <mergeCell ref="AA263:AD263"/>
    <mergeCell ref="AA264:AD264"/>
    <mergeCell ref="AA265:AD265"/>
    <mergeCell ref="AA266:AD266"/>
    <mergeCell ref="AA255:AD255"/>
    <mergeCell ref="AA256:AD256"/>
    <mergeCell ref="AA257:AD257"/>
    <mergeCell ref="AA258:AD258"/>
    <mergeCell ref="AA259:AD259"/>
    <mergeCell ref="AA260:AD260"/>
    <mergeCell ref="AA249:AD249"/>
    <mergeCell ref="AA250:AD250"/>
    <mergeCell ref="AA251:AD251"/>
    <mergeCell ref="AA252:AD252"/>
    <mergeCell ref="AA253:AD253"/>
    <mergeCell ref="AA254:AD254"/>
    <mergeCell ref="AA243:AD243"/>
    <mergeCell ref="AA244:AD244"/>
    <mergeCell ref="AA245:AD245"/>
    <mergeCell ref="AA246:AD246"/>
    <mergeCell ref="AA247:AD247"/>
    <mergeCell ref="AA248:AD248"/>
    <mergeCell ref="AA237:AD237"/>
    <mergeCell ref="AA238:AD238"/>
    <mergeCell ref="AA239:AD239"/>
    <mergeCell ref="AA240:AD240"/>
    <mergeCell ref="AA241:AD241"/>
    <mergeCell ref="AA242:AD242"/>
    <mergeCell ref="AA231:AD231"/>
    <mergeCell ref="AA232:AD232"/>
    <mergeCell ref="AA233:AD233"/>
    <mergeCell ref="AA234:AD234"/>
    <mergeCell ref="AA235:AD235"/>
    <mergeCell ref="AA236:AD236"/>
    <mergeCell ref="AA225:AD225"/>
    <mergeCell ref="AA226:AD226"/>
    <mergeCell ref="AA227:AD227"/>
    <mergeCell ref="AA228:AD228"/>
    <mergeCell ref="AA229:AD229"/>
    <mergeCell ref="AA230:AD230"/>
    <mergeCell ref="AA219:AD219"/>
    <mergeCell ref="AA220:AD220"/>
    <mergeCell ref="AA221:AD221"/>
    <mergeCell ref="AA222:AD222"/>
    <mergeCell ref="AA223:AD223"/>
    <mergeCell ref="AA224:AD224"/>
    <mergeCell ref="AA213:AD213"/>
    <mergeCell ref="AA214:AD214"/>
    <mergeCell ref="AA215:AD215"/>
    <mergeCell ref="AA216:AD216"/>
    <mergeCell ref="AA217:AD217"/>
    <mergeCell ref="AA218:AD218"/>
    <mergeCell ref="AA207:AD207"/>
    <mergeCell ref="AA208:AD208"/>
    <mergeCell ref="AA209:AD209"/>
    <mergeCell ref="AA210:AD210"/>
    <mergeCell ref="AA211:AD211"/>
    <mergeCell ref="AA212:AD212"/>
    <mergeCell ref="AA201:AD201"/>
    <mergeCell ref="AA202:AD202"/>
    <mergeCell ref="AA203:AD203"/>
    <mergeCell ref="AA204:AD204"/>
    <mergeCell ref="AA205:AD205"/>
    <mergeCell ref="AA206:AD206"/>
    <mergeCell ref="AA195:AD195"/>
    <mergeCell ref="AA196:AD196"/>
    <mergeCell ref="AA197:AD197"/>
    <mergeCell ref="AA198:AD198"/>
    <mergeCell ref="AA199:AD199"/>
    <mergeCell ref="AA200:AD200"/>
    <mergeCell ref="AA189:AD189"/>
    <mergeCell ref="AA190:AD190"/>
    <mergeCell ref="AA191:AD191"/>
    <mergeCell ref="AA192:AD192"/>
    <mergeCell ref="AA193:AD193"/>
    <mergeCell ref="AA194:AD194"/>
    <mergeCell ref="AA183:AD183"/>
    <mergeCell ref="AA184:AD184"/>
    <mergeCell ref="AA185:AD185"/>
    <mergeCell ref="AA186:AD186"/>
    <mergeCell ref="AA187:AD187"/>
    <mergeCell ref="AA188:AD188"/>
    <mergeCell ref="AA177:AD177"/>
    <mergeCell ref="AA178:AD178"/>
    <mergeCell ref="AA179:AD179"/>
    <mergeCell ref="AA180:AD180"/>
    <mergeCell ref="AA181:AD181"/>
    <mergeCell ref="AA182:AD182"/>
    <mergeCell ref="AA171:AD171"/>
    <mergeCell ref="AA172:AD172"/>
    <mergeCell ref="AA173:AD173"/>
    <mergeCell ref="AA174:AD174"/>
    <mergeCell ref="AA175:AD175"/>
    <mergeCell ref="AA176:AD176"/>
    <mergeCell ref="AA165:AD165"/>
    <mergeCell ref="AA166:AD166"/>
    <mergeCell ref="AA167:AD167"/>
    <mergeCell ref="AA168:AD168"/>
    <mergeCell ref="AA169:AD169"/>
    <mergeCell ref="AA170:AD170"/>
    <mergeCell ref="AA159:AD159"/>
    <mergeCell ref="AA160:AD160"/>
    <mergeCell ref="AA161:AD161"/>
    <mergeCell ref="AA162:AD162"/>
    <mergeCell ref="AA163:AD163"/>
    <mergeCell ref="AA164:AD164"/>
    <mergeCell ref="AA153:AD153"/>
    <mergeCell ref="AA154:AD154"/>
    <mergeCell ref="AA155:AD155"/>
    <mergeCell ref="AA156:AD156"/>
    <mergeCell ref="AA157:AD157"/>
    <mergeCell ref="AA158:AD158"/>
    <mergeCell ref="AA147:AD147"/>
    <mergeCell ref="AA148:AD148"/>
    <mergeCell ref="AA149:AD149"/>
    <mergeCell ref="AA150:AD150"/>
    <mergeCell ref="AA151:AD151"/>
    <mergeCell ref="AA152:AD152"/>
    <mergeCell ref="AA141:AD141"/>
    <mergeCell ref="AA142:AD142"/>
    <mergeCell ref="AA143:AD143"/>
    <mergeCell ref="AA144:AD144"/>
    <mergeCell ref="AA145:AD145"/>
    <mergeCell ref="AA146:AD146"/>
    <mergeCell ref="AA135:AD135"/>
    <mergeCell ref="AA136:AD136"/>
    <mergeCell ref="AA137:AD137"/>
    <mergeCell ref="AA138:AD138"/>
    <mergeCell ref="AA139:AD139"/>
    <mergeCell ref="AA140:AD140"/>
    <mergeCell ref="AA129:AD129"/>
    <mergeCell ref="AA130:AD130"/>
    <mergeCell ref="AA131:AD131"/>
    <mergeCell ref="AA132:AD132"/>
    <mergeCell ref="AA133:AD133"/>
    <mergeCell ref="AA134:AD134"/>
    <mergeCell ref="AA123:AD123"/>
    <mergeCell ref="AA124:AD124"/>
    <mergeCell ref="AA125:AD125"/>
    <mergeCell ref="AA126:AD126"/>
    <mergeCell ref="AA127:AD127"/>
    <mergeCell ref="AA128:AD128"/>
    <mergeCell ref="AA117:AD117"/>
    <mergeCell ref="AA118:AD118"/>
    <mergeCell ref="AA119:AD119"/>
    <mergeCell ref="AA120:AD120"/>
    <mergeCell ref="AA121:AD121"/>
    <mergeCell ref="AA122:AD122"/>
    <mergeCell ref="AA111:AD111"/>
    <mergeCell ref="AA112:AD112"/>
    <mergeCell ref="AA113:AD113"/>
    <mergeCell ref="AA114:AD114"/>
    <mergeCell ref="AA115:AD115"/>
    <mergeCell ref="AA116:AD116"/>
    <mergeCell ref="AA105:AD105"/>
    <mergeCell ref="AA106:AD106"/>
    <mergeCell ref="AA107:AD107"/>
    <mergeCell ref="AA108:AD108"/>
    <mergeCell ref="AA109:AD109"/>
    <mergeCell ref="AA110:AD110"/>
    <mergeCell ref="AA99:AD99"/>
    <mergeCell ref="AA100:AD100"/>
    <mergeCell ref="AA101:AD101"/>
    <mergeCell ref="AA102:AD102"/>
    <mergeCell ref="AA103:AD103"/>
    <mergeCell ref="AA104:AD104"/>
    <mergeCell ref="AA93:AD93"/>
    <mergeCell ref="AA94:AD94"/>
    <mergeCell ref="AA95:AD95"/>
    <mergeCell ref="AA96:AD96"/>
    <mergeCell ref="AA97:AD97"/>
    <mergeCell ref="AA98:AD98"/>
    <mergeCell ref="AA87:AD87"/>
    <mergeCell ref="AA88:AD88"/>
    <mergeCell ref="AA89:AD89"/>
    <mergeCell ref="AA90:AD90"/>
    <mergeCell ref="AA91:AD91"/>
    <mergeCell ref="AA92:AD92"/>
    <mergeCell ref="AA81:AD81"/>
    <mergeCell ref="AA82:AD82"/>
    <mergeCell ref="AA83:AD83"/>
    <mergeCell ref="AA84:AD84"/>
    <mergeCell ref="AA85:AD85"/>
    <mergeCell ref="AA86:AD86"/>
    <mergeCell ref="AA75:AD75"/>
    <mergeCell ref="AA76:AD76"/>
    <mergeCell ref="AA77:AD77"/>
    <mergeCell ref="AA78:AD78"/>
    <mergeCell ref="AA79:AD79"/>
    <mergeCell ref="AA80:AD80"/>
    <mergeCell ref="AA69:AD69"/>
    <mergeCell ref="AA70:AD70"/>
    <mergeCell ref="AA71:AD71"/>
    <mergeCell ref="AA72:AD72"/>
    <mergeCell ref="AA73:AD73"/>
    <mergeCell ref="AA74:AD74"/>
    <mergeCell ref="AA63:AD63"/>
    <mergeCell ref="AA64:AD64"/>
    <mergeCell ref="AA65:AD65"/>
    <mergeCell ref="AA66:AD66"/>
    <mergeCell ref="AA67:AD67"/>
    <mergeCell ref="AA68:AD68"/>
    <mergeCell ref="AA57:AD57"/>
    <mergeCell ref="AA58:AD58"/>
    <mergeCell ref="AA59:AD59"/>
    <mergeCell ref="AA60:AD60"/>
    <mergeCell ref="AA61:AD61"/>
    <mergeCell ref="AA62:AD62"/>
    <mergeCell ref="AA51:AD51"/>
    <mergeCell ref="AA52:AD52"/>
    <mergeCell ref="AA53:AD53"/>
    <mergeCell ref="AA54:AD54"/>
    <mergeCell ref="AA55:AD55"/>
    <mergeCell ref="AA56:AD56"/>
    <mergeCell ref="AA45:AD45"/>
    <mergeCell ref="AA46:AD46"/>
    <mergeCell ref="AA47:AD47"/>
    <mergeCell ref="AA48:AD48"/>
    <mergeCell ref="AA49:AD49"/>
    <mergeCell ref="AA50:AD50"/>
    <mergeCell ref="AA39:AD39"/>
    <mergeCell ref="AA40:AD40"/>
    <mergeCell ref="AA41:AD41"/>
    <mergeCell ref="AA42:AD42"/>
    <mergeCell ref="AA43:AD43"/>
    <mergeCell ref="AA44:AD44"/>
    <mergeCell ref="AA33:AD33"/>
    <mergeCell ref="AA34:AD34"/>
    <mergeCell ref="AA35:AD35"/>
    <mergeCell ref="AA36:AD36"/>
    <mergeCell ref="AA37:AD37"/>
    <mergeCell ref="AA38:AD38"/>
    <mergeCell ref="AA27:AD27"/>
    <mergeCell ref="AA28:AD28"/>
    <mergeCell ref="AA29:AD29"/>
    <mergeCell ref="AA30:AD30"/>
    <mergeCell ref="AA31:AD31"/>
    <mergeCell ref="AA32:AD32"/>
    <mergeCell ref="AA21:AD21"/>
    <mergeCell ref="AA22:AD22"/>
    <mergeCell ref="AA23:AD23"/>
    <mergeCell ref="AA24:AD24"/>
    <mergeCell ref="AA25:AD25"/>
    <mergeCell ref="AA26:AD26"/>
    <mergeCell ref="AA15:AD15"/>
    <mergeCell ref="AA16:AD16"/>
    <mergeCell ref="AA17:AD17"/>
    <mergeCell ref="AA18:AD18"/>
    <mergeCell ref="AA19:AD19"/>
    <mergeCell ref="AA20:AD20"/>
    <mergeCell ref="AA9:AD9"/>
    <mergeCell ref="AA10:AD10"/>
    <mergeCell ref="AA11:AD11"/>
    <mergeCell ref="AA12:AD12"/>
    <mergeCell ref="AA13:AD13"/>
    <mergeCell ref="AA14:AD14"/>
    <mergeCell ref="AA4:AD4"/>
    <mergeCell ref="AA5:AD5"/>
    <mergeCell ref="AA6:AD6"/>
    <mergeCell ref="AA7:AD7"/>
    <mergeCell ref="AA8:AD8"/>
    <mergeCell ref="W917:Z917"/>
    <mergeCell ref="W918:Z918"/>
    <mergeCell ref="W919:Z919"/>
    <mergeCell ref="W920:Z920"/>
    <mergeCell ref="W921:Z921"/>
    <mergeCell ref="W911:Z911"/>
    <mergeCell ref="W912:Z912"/>
    <mergeCell ref="W913:Z913"/>
    <mergeCell ref="W914:Z914"/>
    <mergeCell ref="W915:Z915"/>
    <mergeCell ref="W916:Z916"/>
    <mergeCell ref="W905:Z905"/>
    <mergeCell ref="W906:Z906"/>
    <mergeCell ref="W907:Z907"/>
    <mergeCell ref="W908:Z908"/>
    <mergeCell ref="W909:Z909"/>
    <mergeCell ref="W910:Z910"/>
    <mergeCell ref="W899:Z899"/>
    <mergeCell ref="W900:Z900"/>
    <mergeCell ref="W901:Z901"/>
    <mergeCell ref="W902:Z902"/>
    <mergeCell ref="W903:Z903"/>
    <mergeCell ref="W904:Z904"/>
    <mergeCell ref="W893:Z893"/>
    <mergeCell ref="W894:Z894"/>
    <mergeCell ref="W895:Z895"/>
    <mergeCell ref="W896:Z896"/>
    <mergeCell ref="W897:Z897"/>
    <mergeCell ref="W898:Z898"/>
    <mergeCell ref="W887:Z887"/>
    <mergeCell ref="W888:Z888"/>
    <mergeCell ref="W889:Z889"/>
    <mergeCell ref="W890:Z890"/>
    <mergeCell ref="W891:Z891"/>
    <mergeCell ref="W892:Z892"/>
    <mergeCell ref="W881:Z881"/>
    <mergeCell ref="W882:Z882"/>
    <mergeCell ref="W883:Z883"/>
    <mergeCell ref="W884:Z884"/>
    <mergeCell ref="W885:Z885"/>
    <mergeCell ref="W886:Z886"/>
    <mergeCell ref="W875:Z875"/>
    <mergeCell ref="W876:Z876"/>
    <mergeCell ref="W877:Z877"/>
    <mergeCell ref="W878:Z878"/>
    <mergeCell ref="W879:Z879"/>
    <mergeCell ref="W880:Z880"/>
    <mergeCell ref="W869:Z869"/>
    <mergeCell ref="W870:Z870"/>
    <mergeCell ref="W871:Z871"/>
    <mergeCell ref="W872:Z872"/>
    <mergeCell ref="W873:Z873"/>
    <mergeCell ref="W874:Z874"/>
    <mergeCell ref="W863:Z863"/>
    <mergeCell ref="W864:Z864"/>
    <mergeCell ref="W865:Z865"/>
    <mergeCell ref="W866:Z866"/>
    <mergeCell ref="W867:Z867"/>
    <mergeCell ref="W868:Z868"/>
    <mergeCell ref="W857:Z857"/>
    <mergeCell ref="W858:Z858"/>
    <mergeCell ref="W859:Z859"/>
    <mergeCell ref="W860:Z860"/>
    <mergeCell ref="W861:Z861"/>
    <mergeCell ref="W862:Z862"/>
    <mergeCell ref="W851:Z851"/>
    <mergeCell ref="W852:Z852"/>
    <mergeCell ref="W853:Z853"/>
    <mergeCell ref="W854:Z854"/>
    <mergeCell ref="W855:Z855"/>
    <mergeCell ref="W856:Z856"/>
    <mergeCell ref="W845:Z845"/>
    <mergeCell ref="W846:Z846"/>
    <mergeCell ref="W847:Z847"/>
    <mergeCell ref="W848:Z848"/>
    <mergeCell ref="W849:Z849"/>
    <mergeCell ref="W850:Z850"/>
    <mergeCell ref="W839:Z839"/>
    <mergeCell ref="W840:Z840"/>
    <mergeCell ref="W841:Z841"/>
    <mergeCell ref="W842:Z842"/>
    <mergeCell ref="W843:Z843"/>
    <mergeCell ref="W844:Z844"/>
    <mergeCell ref="W833:Z833"/>
    <mergeCell ref="W834:Z834"/>
    <mergeCell ref="W835:Z835"/>
    <mergeCell ref="W836:Z836"/>
    <mergeCell ref="W837:Z837"/>
    <mergeCell ref="W838:Z838"/>
    <mergeCell ref="W827:Z827"/>
    <mergeCell ref="W828:Z828"/>
    <mergeCell ref="W829:Z829"/>
    <mergeCell ref="W830:Z830"/>
    <mergeCell ref="W831:Z831"/>
    <mergeCell ref="W832:Z832"/>
    <mergeCell ref="W821:Z821"/>
    <mergeCell ref="W822:Z822"/>
    <mergeCell ref="W823:Z823"/>
    <mergeCell ref="W824:Z824"/>
    <mergeCell ref="W825:Z825"/>
    <mergeCell ref="W826:Z826"/>
    <mergeCell ref="W815:Z815"/>
    <mergeCell ref="W816:Z816"/>
    <mergeCell ref="W817:Z817"/>
    <mergeCell ref="W818:Z818"/>
    <mergeCell ref="W819:Z819"/>
    <mergeCell ref="W820:Z820"/>
    <mergeCell ref="W809:Z809"/>
    <mergeCell ref="W810:Z810"/>
    <mergeCell ref="W811:Z811"/>
    <mergeCell ref="W812:Z812"/>
    <mergeCell ref="W813:Z813"/>
    <mergeCell ref="W814:Z814"/>
    <mergeCell ref="W803:Z803"/>
    <mergeCell ref="W804:Z804"/>
    <mergeCell ref="W805:Z805"/>
    <mergeCell ref="W806:Z806"/>
    <mergeCell ref="W807:Z807"/>
    <mergeCell ref="W808:Z808"/>
    <mergeCell ref="W797:Z797"/>
    <mergeCell ref="W798:Z798"/>
    <mergeCell ref="W799:Z799"/>
    <mergeCell ref="W800:Z800"/>
    <mergeCell ref="W801:Z801"/>
    <mergeCell ref="W802:Z802"/>
    <mergeCell ref="W791:Z791"/>
    <mergeCell ref="W792:Z792"/>
    <mergeCell ref="W793:Z793"/>
    <mergeCell ref="W794:Z794"/>
    <mergeCell ref="W795:Z795"/>
    <mergeCell ref="W796:Z796"/>
    <mergeCell ref="W785:Z785"/>
    <mergeCell ref="W786:Z786"/>
    <mergeCell ref="W787:Z787"/>
    <mergeCell ref="W788:Z788"/>
    <mergeCell ref="W789:Z789"/>
    <mergeCell ref="W790:Z790"/>
    <mergeCell ref="W779:Z779"/>
    <mergeCell ref="W780:Z780"/>
    <mergeCell ref="W781:Z781"/>
    <mergeCell ref="W782:Z782"/>
    <mergeCell ref="W783:Z783"/>
    <mergeCell ref="W784:Z784"/>
    <mergeCell ref="W773:Z773"/>
    <mergeCell ref="W774:Z774"/>
    <mergeCell ref="W775:Z775"/>
    <mergeCell ref="W776:Z776"/>
    <mergeCell ref="W777:Z777"/>
    <mergeCell ref="W778:Z778"/>
    <mergeCell ref="W767:Z767"/>
    <mergeCell ref="W768:Z768"/>
    <mergeCell ref="W769:Z769"/>
    <mergeCell ref="W770:Z770"/>
    <mergeCell ref="W771:Z771"/>
    <mergeCell ref="W772:Z772"/>
    <mergeCell ref="W761:Z761"/>
    <mergeCell ref="W762:Z762"/>
    <mergeCell ref="W763:Z763"/>
    <mergeCell ref="W764:Z764"/>
    <mergeCell ref="W765:Z765"/>
    <mergeCell ref="W766:Z766"/>
    <mergeCell ref="W755:Z755"/>
    <mergeCell ref="W756:Z756"/>
    <mergeCell ref="W757:Z757"/>
    <mergeCell ref="W758:Z758"/>
    <mergeCell ref="W759:Z759"/>
    <mergeCell ref="W760:Z760"/>
    <mergeCell ref="W749:Z749"/>
    <mergeCell ref="W750:Z750"/>
    <mergeCell ref="W751:Z751"/>
    <mergeCell ref="W752:Z752"/>
    <mergeCell ref="W753:Z753"/>
    <mergeCell ref="W754:Z754"/>
    <mergeCell ref="W743:Z743"/>
    <mergeCell ref="W744:Z744"/>
    <mergeCell ref="W745:Z745"/>
    <mergeCell ref="W746:Z746"/>
    <mergeCell ref="W747:Z747"/>
    <mergeCell ref="W748:Z748"/>
    <mergeCell ref="W737:Z737"/>
    <mergeCell ref="W738:Z738"/>
    <mergeCell ref="W739:Z739"/>
    <mergeCell ref="W740:Z740"/>
    <mergeCell ref="W741:Z741"/>
    <mergeCell ref="W742:Z742"/>
    <mergeCell ref="W731:Z731"/>
    <mergeCell ref="W732:Z732"/>
    <mergeCell ref="W733:Z733"/>
    <mergeCell ref="W734:Z734"/>
    <mergeCell ref="W735:Z735"/>
    <mergeCell ref="W736:Z736"/>
    <mergeCell ref="W725:Z725"/>
    <mergeCell ref="W726:Z726"/>
    <mergeCell ref="W727:Z727"/>
    <mergeCell ref="W728:Z728"/>
    <mergeCell ref="W729:Z729"/>
    <mergeCell ref="W730:Z730"/>
    <mergeCell ref="W719:Z719"/>
    <mergeCell ref="W720:Z720"/>
    <mergeCell ref="W721:Z721"/>
    <mergeCell ref="W722:Z722"/>
    <mergeCell ref="W723:Z723"/>
    <mergeCell ref="W724:Z724"/>
    <mergeCell ref="W713:Z713"/>
    <mergeCell ref="W714:Z714"/>
    <mergeCell ref="W715:Z715"/>
    <mergeCell ref="W716:Z716"/>
    <mergeCell ref="W717:Z717"/>
    <mergeCell ref="W718:Z718"/>
    <mergeCell ref="W707:Z707"/>
    <mergeCell ref="W708:Z708"/>
    <mergeCell ref="W709:Z709"/>
    <mergeCell ref="W710:Z710"/>
    <mergeCell ref="W711:Z711"/>
    <mergeCell ref="W712:Z712"/>
    <mergeCell ref="W701:Z701"/>
    <mergeCell ref="W702:Z702"/>
    <mergeCell ref="W703:Z703"/>
    <mergeCell ref="W704:Z704"/>
    <mergeCell ref="W705:Z705"/>
    <mergeCell ref="W706:Z706"/>
    <mergeCell ref="W695:Z695"/>
    <mergeCell ref="W696:Z696"/>
    <mergeCell ref="W697:Z697"/>
    <mergeCell ref="W698:Z698"/>
    <mergeCell ref="W699:Z699"/>
    <mergeCell ref="W700:Z700"/>
    <mergeCell ref="W689:Z689"/>
    <mergeCell ref="W690:Z690"/>
    <mergeCell ref="W691:Z691"/>
    <mergeCell ref="W692:Z692"/>
    <mergeCell ref="W693:Z693"/>
    <mergeCell ref="W694:Z694"/>
    <mergeCell ref="W683:Z683"/>
    <mergeCell ref="W684:Z684"/>
    <mergeCell ref="W685:Z685"/>
    <mergeCell ref="W686:Z686"/>
    <mergeCell ref="W687:Z687"/>
    <mergeCell ref="W688:Z688"/>
    <mergeCell ref="W677:Z677"/>
    <mergeCell ref="W678:Z678"/>
    <mergeCell ref="W679:Z679"/>
    <mergeCell ref="W680:Z680"/>
    <mergeCell ref="W681:Z681"/>
    <mergeCell ref="W682:Z682"/>
    <mergeCell ref="W671:Z671"/>
    <mergeCell ref="W672:Z672"/>
    <mergeCell ref="W673:Z673"/>
    <mergeCell ref="W674:Z674"/>
    <mergeCell ref="W675:Z675"/>
    <mergeCell ref="W676:Z676"/>
    <mergeCell ref="W665:Z665"/>
    <mergeCell ref="W666:Z666"/>
    <mergeCell ref="W667:Z667"/>
    <mergeCell ref="W668:Z668"/>
    <mergeCell ref="W669:Z669"/>
    <mergeCell ref="W670:Z670"/>
    <mergeCell ref="W659:Z659"/>
    <mergeCell ref="W660:Z660"/>
    <mergeCell ref="W661:Z661"/>
    <mergeCell ref="W662:Z662"/>
    <mergeCell ref="W663:Z663"/>
    <mergeCell ref="W664:Z664"/>
    <mergeCell ref="W653:Z653"/>
    <mergeCell ref="W654:Z654"/>
    <mergeCell ref="W655:Z655"/>
    <mergeCell ref="W656:Z656"/>
    <mergeCell ref="W657:Z657"/>
    <mergeCell ref="W658:Z658"/>
    <mergeCell ref="W647:Z647"/>
    <mergeCell ref="W648:Z648"/>
    <mergeCell ref="W649:Z649"/>
    <mergeCell ref="W650:Z650"/>
    <mergeCell ref="W651:Z651"/>
    <mergeCell ref="W652:Z652"/>
    <mergeCell ref="W641:Z641"/>
    <mergeCell ref="W642:Z642"/>
    <mergeCell ref="W643:Z643"/>
    <mergeCell ref="W644:Z644"/>
    <mergeCell ref="W645:Z645"/>
    <mergeCell ref="W646:Z646"/>
    <mergeCell ref="W635:Z635"/>
    <mergeCell ref="W636:Z636"/>
    <mergeCell ref="W637:Z637"/>
    <mergeCell ref="W638:Z638"/>
    <mergeCell ref="W639:Z639"/>
    <mergeCell ref="W640:Z640"/>
    <mergeCell ref="W629:Z629"/>
    <mergeCell ref="W630:Z630"/>
    <mergeCell ref="W631:Z631"/>
    <mergeCell ref="W632:Z632"/>
    <mergeCell ref="W633:Z633"/>
    <mergeCell ref="W634:Z634"/>
    <mergeCell ref="W623:Z623"/>
    <mergeCell ref="W624:Z624"/>
    <mergeCell ref="W625:Z625"/>
    <mergeCell ref="W626:Z626"/>
    <mergeCell ref="W627:Z627"/>
    <mergeCell ref="W628:Z628"/>
    <mergeCell ref="W617:Z617"/>
    <mergeCell ref="W618:Z618"/>
    <mergeCell ref="W619:Z619"/>
    <mergeCell ref="W620:Z620"/>
    <mergeCell ref="W621:Z621"/>
    <mergeCell ref="W622:Z622"/>
    <mergeCell ref="W611:Z611"/>
    <mergeCell ref="W612:Z612"/>
    <mergeCell ref="W613:Z613"/>
    <mergeCell ref="W614:Z614"/>
    <mergeCell ref="W615:Z615"/>
    <mergeCell ref="W616:Z616"/>
    <mergeCell ref="W605:Z605"/>
    <mergeCell ref="W606:Z606"/>
    <mergeCell ref="W607:Z607"/>
    <mergeCell ref="W608:Z608"/>
    <mergeCell ref="W609:Z609"/>
    <mergeCell ref="W610:Z610"/>
    <mergeCell ref="W599:Z599"/>
    <mergeCell ref="W600:Z600"/>
    <mergeCell ref="W601:Z601"/>
    <mergeCell ref="W602:Z602"/>
    <mergeCell ref="W603:Z603"/>
    <mergeCell ref="W604:Z604"/>
    <mergeCell ref="W593:Z593"/>
    <mergeCell ref="W594:Z594"/>
    <mergeCell ref="W595:Z595"/>
    <mergeCell ref="W596:Z596"/>
    <mergeCell ref="W597:Z597"/>
    <mergeCell ref="W598:Z598"/>
    <mergeCell ref="W587:Z587"/>
    <mergeCell ref="W588:Z588"/>
    <mergeCell ref="W589:Z589"/>
    <mergeCell ref="W590:Z590"/>
    <mergeCell ref="W591:Z591"/>
    <mergeCell ref="W592:Z592"/>
    <mergeCell ref="W581:Z581"/>
    <mergeCell ref="W582:Z582"/>
    <mergeCell ref="W583:Z583"/>
    <mergeCell ref="W584:Z584"/>
    <mergeCell ref="W585:Z585"/>
    <mergeCell ref="W586:Z586"/>
    <mergeCell ref="W575:Z575"/>
    <mergeCell ref="W576:Z576"/>
    <mergeCell ref="W577:Z577"/>
    <mergeCell ref="W578:Z578"/>
    <mergeCell ref="W579:Z579"/>
    <mergeCell ref="W580:Z580"/>
    <mergeCell ref="W571:Z571"/>
    <mergeCell ref="W572:Z572"/>
    <mergeCell ref="W573:Z573"/>
    <mergeCell ref="W574:Z574"/>
    <mergeCell ref="W569:Z569"/>
    <mergeCell ref="W570:Z570"/>
    <mergeCell ref="W564:Z564"/>
    <mergeCell ref="W565:Z565"/>
    <mergeCell ref="W566:Z566"/>
    <mergeCell ref="W567:Z567"/>
    <mergeCell ref="W568:Z568"/>
    <mergeCell ref="W561:Z561"/>
    <mergeCell ref="W562:Z562"/>
    <mergeCell ref="W563:Z563"/>
    <mergeCell ref="W555:Z555"/>
    <mergeCell ref="W556:Z556"/>
    <mergeCell ref="W557:Z557"/>
    <mergeCell ref="W558:Z558"/>
    <mergeCell ref="W559:Z559"/>
    <mergeCell ref="W560:Z560"/>
    <mergeCell ref="W549:Z549"/>
    <mergeCell ref="W550:Z550"/>
    <mergeCell ref="W551:Z551"/>
    <mergeCell ref="W552:Z552"/>
    <mergeCell ref="W553:Z553"/>
    <mergeCell ref="W554:Z554"/>
    <mergeCell ref="W543:Z543"/>
    <mergeCell ref="W544:Z544"/>
    <mergeCell ref="W545:Z545"/>
    <mergeCell ref="W546:Z546"/>
    <mergeCell ref="W547:Z547"/>
    <mergeCell ref="W548:Z548"/>
    <mergeCell ref="W537:Z537"/>
    <mergeCell ref="W538:Z538"/>
    <mergeCell ref="W539:Z539"/>
    <mergeCell ref="W540:Z540"/>
    <mergeCell ref="W541:Z541"/>
    <mergeCell ref="W542:Z542"/>
    <mergeCell ref="W531:Z531"/>
    <mergeCell ref="W532:Z532"/>
    <mergeCell ref="W533:Z533"/>
    <mergeCell ref="W534:Z534"/>
    <mergeCell ref="W535:Z535"/>
    <mergeCell ref="W536:Z536"/>
    <mergeCell ref="W525:Z525"/>
    <mergeCell ref="W526:Z526"/>
    <mergeCell ref="W527:Z527"/>
    <mergeCell ref="W528:Z528"/>
    <mergeCell ref="W529:Z529"/>
    <mergeCell ref="W530:Z530"/>
    <mergeCell ref="W519:Z519"/>
    <mergeCell ref="W520:Z520"/>
    <mergeCell ref="W521:Z521"/>
    <mergeCell ref="W522:Z522"/>
    <mergeCell ref="W523:Z523"/>
    <mergeCell ref="W524:Z524"/>
    <mergeCell ref="W513:Z513"/>
    <mergeCell ref="W514:Z514"/>
    <mergeCell ref="W515:Z515"/>
    <mergeCell ref="W516:Z516"/>
    <mergeCell ref="W517:Z517"/>
    <mergeCell ref="W518:Z518"/>
    <mergeCell ref="W507:Z507"/>
    <mergeCell ref="W508:Z508"/>
    <mergeCell ref="W509:Z509"/>
    <mergeCell ref="W510:Z510"/>
    <mergeCell ref="W511:Z511"/>
    <mergeCell ref="W512:Z512"/>
    <mergeCell ref="W501:Z501"/>
    <mergeCell ref="W502:Z502"/>
    <mergeCell ref="W503:Z503"/>
    <mergeCell ref="W504:Z504"/>
    <mergeCell ref="W505:Z505"/>
    <mergeCell ref="W506:Z506"/>
    <mergeCell ref="W495:Z495"/>
    <mergeCell ref="W496:Z496"/>
    <mergeCell ref="W497:Z497"/>
    <mergeCell ref="W498:Z498"/>
    <mergeCell ref="W499:Z499"/>
    <mergeCell ref="W500:Z500"/>
    <mergeCell ref="W489:Z489"/>
    <mergeCell ref="W490:Z490"/>
    <mergeCell ref="W491:Z491"/>
    <mergeCell ref="W492:Z492"/>
    <mergeCell ref="W493:Z493"/>
    <mergeCell ref="W494:Z494"/>
    <mergeCell ref="W483:Z483"/>
    <mergeCell ref="W484:Z484"/>
    <mergeCell ref="W485:Z485"/>
    <mergeCell ref="W486:Z486"/>
    <mergeCell ref="W487:Z487"/>
    <mergeCell ref="W488:Z488"/>
    <mergeCell ref="W477:Z477"/>
    <mergeCell ref="W478:Z478"/>
    <mergeCell ref="W479:Z479"/>
    <mergeCell ref="W480:Z480"/>
    <mergeCell ref="W481:Z481"/>
    <mergeCell ref="W482:Z482"/>
    <mergeCell ref="W471:Z471"/>
    <mergeCell ref="W472:Z472"/>
    <mergeCell ref="W473:Z473"/>
    <mergeCell ref="W474:Z474"/>
    <mergeCell ref="W475:Z475"/>
    <mergeCell ref="W476:Z476"/>
    <mergeCell ref="W465:Z465"/>
    <mergeCell ref="W466:Z466"/>
    <mergeCell ref="W467:Z467"/>
    <mergeCell ref="W468:Z468"/>
    <mergeCell ref="W469:Z469"/>
    <mergeCell ref="W470:Z470"/>
    <mergeCell ref="W459:Z459"/>
    <mergeCell ref="W460:Z460"/>
    <mergeCell ref="W461:Z461"/>
    <mergeCell ref="W462:Z462"/>
    <mergeCell ref="W463:Z463"/>
    <mergeCell ref="W464:Z464"/>
    <mergeCell ref="W453:Z453"/>
    <mergeCell ref="W454:Z454"/>
    <mergeCell ref="W455:Z455"/>
    <mergeCell ref="W456:Z456"/>
    <mergeCell ref="W457:Z457"/>
    <mergeCell ref="W458:Z458"/>
    <mergeCell ref="W447:Z447"/>
    <mergeCell ref="W448:Z448"/>
    <mergeCell ref="W449:Z449"/>
    <mergeCell ref="W450:Z450"/>
    <mergeCell ref="W451:Z451"/>
    <mergeCell ref="W452:Z452"/>
    <mergeCell ref="W441:Z441"/>
    <mergeCell ref="W442:Z442"/>
    <mergeCell ref="W443:Z443"/>
    <mergeCell ref="W444:Z444"/>
    <mergeCell ref="W445:Z445"/>
    <mergeCell ref="W446:Z446"/>
    <mergeCell ref="W435:Z435"/>
    <mergeCell ref="W436:Z436"/>
    <mergeCell ref="W437:Z437"/>
    <mergeCell ref="W438:Z438"/>
    <mergeCell ref="W439:Z439"/>
    <mergeCell ref="W440:Z440"/>
    <mergeCell ref="W429:Z429"/>
    <mergeCell ref="W430:Z430"/>
    <mergeCell ref="W431:Z431"/>
    <mergeCell ref="W432:Z432"/>
    <mergeCell ref="W433:Z433"/>
    <mergeCell ref="W434:Z434"/>
    <mergeCell ref="W423:Z423"/>
    <mergeCell ref="W424:Z424"/>
    <mergeCell ref="W425:Z425"/>
    <mergeCell ref="W426:Z426"/>
    <mergeCell ref="W427:Z427"/>
    <mergeCell ref="W428:Z428"/>
    <mergeCell ref="W417:Z417"/>
    <mergeCell ref="W418:Z418"/>
    <mergeCell ref="W419:Z419"/>
    <mergeCell ref="W420:Z420"/>
    <mergeCell ref="W421:Z421"/>
    <mergeCell ref="W422:Z422"/>
    <mergeCell ref="W411:Z411"/>
    <mergeCell ref="W412:Z412"/>
    <mergeCell ref="W413:Z413"/>
    <mergeCell ref="W414:Z414"/>
    <mergeCell ref="W415:Z415"/>
    <mergeCell ref="W416:Z416"/>
    <mergeCell ref="W405:Z405"/>
    <mergeCell ref="W406:Z406"/>
    <mergeCell ref="W407:Z407"/>
    <mergeCell ref="W408:Z408"/>
    <mergeCell ref="W409:Z409"/>
    <mergeCell ref="W410:Z410"/>
    <mergeCell ref="W399:Z399"/>
    <mergeCell ref="W400:Z400"/>
    <mergeCell ref="W401:Z401"/>
    <mergeCell ref="W402:Z402"/>
    <mergeCell ref="W403:Z403"/>
    <mergeCell ref="W404:Z404"/>
    <mergeCell ref="W393:Z393"/>
    <mergeCell ref="W394:Z394"/>
    <mergeCell ref="W395:Z395"/>
    <mergeCell ref="W396:Z396"/>
    <mergeCell ref="W397:Z397"/>
    <mergeCell ref="W398:Z398"/>
    <mergeCell ref="W387:Z387"/>
    <mergeCell ref="W388:Z388"/>
    <mergeCell ref="W389:Z389"/>
    <mergeCell ref="W390:Z390"/>
    <mergeCell ref="W391:Z391"/>
    <mergeCell ref="W392:Z392"/>
    <mergeCell ref="W381:Z381"/>
    <mergeCell ref="W382:Z382"/>
    <mergeCell ref="W383:Z383"/>
    <mergeCell ref="W384:Z384"/>
    <mergeCell ref="W385:Z385"/>
    <mergeCell ref="W386:Z386"/>
    <mergeCell ref="W375:Z375"/>
    <mergeCell ref="W376:Z376"/>
    <mergeCell ref="W377:Z377"/>
    <mergeCell ref="W378:Z378"/>
    <mergeCell ref="W379:Z379"/>
    <mergeCell ref="W380:Z380"/>
    <mergeCell ref="W369:Z369"/>
    <mergeCell ref="W370:Z370"/>
    <mergeCell ref="W371:Z371"/>
    <mergeCell ref="W372:Z372"/>
    <mergeCell ref="W373:Z373"/>
    <mergeCell ref="W374:Z374"/>
    <mergeCell ref="W363:Z363"/>
    <mergeCell ref="W364:Z364"/>
    <mergeCell ref="W365:Z365"/>
    <mergeCell ref="W366:Z366"/>
    <mergeCell ref="W367:Z367"/>
    <mergeCell ref="W368:Z368"/>
    <mergeCell ref="W357:Z357"/>
    <mergeCell ref="W358:Z358"/>
    <mergeCell ref="W359:Z359"/>
    <mergeCell ref="W360:Z360"/>
    <mergeCell ref="W361:Z361"/>
    <mergeCell ref="W362:Z362"/>
    <mergeCell ref="W351:Z351"/>
    <mergeCell ref="W352:Z352"/>
    <mergeCell ref="W353:Z353"/>
    <mergeCell ref="W354:Z354"/>
    <mergeCell ref="W355:Z355"/>
    <mergeCell ref="W356:Z356"/>
    <mergeCell ref="W345:Z345"/>
    <mergeCell ref="W346:Z346"/>
    <mergeCell ref="W347:Z347"/>
    <mergeCell ref="W348:Z348"/>
    <mergeCell ref="W349:Z349"/>
    <mergeCell ref="W350:Z350"/>
    <mergeCell ref="W339:Z339"/>
    <mergeCell ref="W340:Z340"/>
    <mergeCell ref="W341:Z341"/>
    <mergeCell ref="W342:Z342"/>
    <mergeCell ref="W343:Z343"/>
    <mergeCell ref="W344:Z344"/>
    <mergeCell ref="W333:Z333"/>
    <mergeCell ref="W334:Z334"/>
    <mergeCell ref="W335:Z335"/>
    <mergeCell ref="W336:Z336"/>
    <mergeCell ref="W337:Z337"/>
    <mergeCell ref="W338:Z338"/>
    <mergeCell ref="W327:Z327"/>
    <mergeCell ref="W328:Z328"/>
    <mergeCell ref="W329:Z329"/>
    <mergeCell ref="W330:Z330"/>
    <mergeCell ref="W331:Z331"/>
    <mergeCell ref="W332:Z332"/>
    <mergeCell ref="W321:Z321"/>
    <mergeCell ref="W322:Z322"/>
    <mergeCell ref="W323:Z323"/>
    <mergeCell ref="W324:Z324"/>
    <mergeCell ref="W325:Z325"/>
    <mergeCell ref="W326:Z326"/>
    <mergeCell ref="W315:Z315"/>
    <mergeCell ref="W316:Z316"/>
    <mergeCell ref="W317:Z317"/>
    <mergeCell ref="W318:Z318"/>
    <mergeCell ref="W319:Z319"/>
    <mergeCell ref="W320:Z320"/>
    <mergeCell ref="W309:Z309"/>
    <mergeCell ref="W310:Z310"/>
    <mergeCell ref="W311:Z311"/>
    <mergeCell ref="W312:Z312"/>
    <mergeCell ref="W313:Z313"/>
    <mergeCell ref="W314:Z314"/>
    <mergeCell ref="W303:Z303"/>
    <mergeCell ref="W304:Z304"/>
    <mergeCell ref="W305:Z305"/>
    <mergeCell ref="W306:Z306"/>
    <mergeCell ref="W307:Z307"/>
    <mergeCell ref="W308:Z308"/>
    <mergeCell ref="W297:Z297"/>
    <mergeCell ref="W298:Z298"/>
    <mergeCell ref="W299:Z299"/>
    <mergeCell ref="W300:Z300"/>
    <mergeCell ref="W301:Z301"/>
    <mergeCell ref="W302:Z302"/>
    <mergeCell ref="W291:Z291"/>
    <mergeCell ref="W292:Z292"/>
    <mergeCell ref="W293:Z293"/>
    <mergeCell ref="W294:Z294"/>
    <mergeCell ref="W295:Z295"/>
    <mergeCell ref="W296:Z296"/>
    <mergeCell ref="W285:Z285"/>
    <mergeCell ref="W286:Z286"/>
    <mergeCell ref="W287:Z287"/>
    <mergeCell ref="W288:Z288"/>
    <mergeCell ref="W289:Z289"/>
    <mergeCell ref="W290:Z290"/>
    <mergeCell ref="W279:Z279"/>
    <mergeCell ref="W280:Z280"/>
    <mergeCell ref="W281:Z281"/>
    <mergeCell ref="W282:Z282"/>
    <mergeCell ref="W283:Z283"/>
    <mergeCell ref="W284:Z284"/>
    <mergeCell ref="W273:Z273"/>
    <mergeCell ref="W274:Z274"/>
    <mergeCell ref="W275:Z275"/>
    <mergeCell ref="W276:Z276"/>
    <mergeCell ref="W277:Z277"/>
    <mergeCell ref="W278:Z278"/>
    <mergeCell ref="W267:Z267"/>
    <mergeCell ref="W268:Z268"/>
    <mergeCell ref="W269:Z269"/>
    <mergeCell ref="W270:Z270"/>
    <mergeCell ref="W271:Z271"/>
    <mergeCell ref="W272:Z272"/>
    <mergeCell ref="W261:Z261"/>
    <mergeCell ref="W262:Z262"/>
    <mergeCell ref="W263:Z263"/>
    <mergeCell ref="W264:Z264"/>
    <mergeCell ref="W265:Z265"/>
    <mergeCell ref="W266:Z266"/>
    <mergeCell ref="W255:Z255"/>
    <mergeCell ref="W256:Z256"/>
    <mergeCell ref="W257:Z257"/>
    <mergeCell ref="W258:Z258"/>
    <mergeCell ref="W259:Z259"/>
    <mergeCell ref="W260:Z260"/>
    <mergeCell ref="W249:Z249"/>
    <mergeCell ref="W250:Z250"/>
    <mergeCell ref="W251:Z251"/>
    <mergeCell ref="W252:Z252"/>
    <mergeCell ref="W253:Z253"/>
    <mergeCell ref="W254:Z254"/>
    <mergeCell ref="W243:Z243"/>
    <mergeCell ref="W244:Z244"/>
    <mergeCell ref="W245:Z245"/>
    <mergeCell ref="W246:Z246"/>
    <mergeCell ref="W247:Z247"/>
    <mergeCell ref="W248:Z248"/>
    <mergeCell ref="W237:Z237"/>
    <mergeCell ref="W238:Z238"/>
    <mergeCell ref="W239:Z239"/>
    <mergeCell ref="W240:Z240"/>
    <mergeCell ref="W241:Z241"/>
    <mergeCell ref="W242:Z242"/>
    <mergeCell ref="W231:Z231"/>
    <mergeCell ref="W232:Z232"/>
    <mergeCell ref="W233:Z233"/>
    <mergeCell ref="W234:Z234"/>
    <mergeCell ref="W235:Z235"/>
    <mergeCell ref="W236:Z236"/>
    <mergeCell ref="W225:Z225"/>
    <mergeCell ref="W226:Z226"/>
    <mergeCell ref="W227:Z227"/>
    <mergeCell ref="W228:Z228"/>
    <mergeCell ref="W229:Z229"/>
    <mergeCell ref="W230:Z230"/>
    <mergeCell ref="W219:Z219"/>
    <mergeCell ref="W220:Z220"/>
    <mergeCell ref="W221:Z221"/>
    <mergeCell ref="W222:Z222"/>
    <mergeCell ref="W223:Z223"/>
    <mergeCell ref="W224:Z224"/>
    <mergeCell ref="W213:Z213"/>
    <mergeCell ref="W214:Z214"/>
    <mergeCell ref="W215:Z215"/>
    <mergeCell ref="W216:Z216"/>
    <mergeCell ref="W217:Z217"/>
    <mergeCell ref="W218:Z218"/>
    <mergeCell ref="W207:Z207"/>
    <mergeCell ref="W208:Z208"/>
    <mergeCell ref="W209:Z209"/>
    <mergeCell ref="W210:Z210"/>
    <mergeCell ref="W211:Z211"/>
    <mergeCell ref="W212:Z212"/>
    <mergeCell ref="W201:Z201"/>
    <mergeCell ref="W202:Z202"/>
    <mergeCell ref="W203:Z203"/>
    <mergeCell ref="W204:Z204"/>
    <mergeCell ref="W205:Z205"/>
    <mergeCell ref="W206:Z206"/>
    <mergeCell ref="W195:Z195"/>
    <mergeCell ref="W196:Z196"/>
    <mergeCell ref="W197:Z197"/>
    <mergeCell ref="W198:Z198"/>
    <mergeCell ref="W199:Z199"/>
    <mergeCell ref="W200:Z200"/>
    <mergeCell ref="W189:Z189"/>
    <mergeCell ref="W190:Z190"/>
    <mergeCell ref="W191:Z191"/>
    <mergeCell ref="W192:Z192"/>
    <mergeCell ref="W193:Z193"/>
    <mergeCell ref="W194:Z194"/>
    <mergeCell ref="W183:Z183"/>
    <mergeCell ref="W184:Z184"/>
    <mergeCell ref="W185:Z185"/>
    <mergeCell ref="W186:Z186"/>
    <mergeCell ref="W187:Z187"/>
    <mergeCell ref="W188:Z188"/>
    <mergeCell ref="W177:Z177"/>
    <mergeCell ref="W178:Z178"/>
    <mergeCell ref="W179:Z179"/>
    <mergeCell ref="W180:Z180"/>
    <mergeCell ref="W181:Z181"/>
    <mergeCell ref="W182:Z182"/>
    <mergeCell ref="W171:Z171"/>
    <mergeCell ref="W172:Z172"/>
    <mergeCell ref="W173:Z173"/>
    <mergeCell ref="W174:Z174"/>
    <mergeCell ref="W175:Z175"/>
    <mergeCell ref="W176:Z176"/>
    <mergeCell ref="W165:Z165"/>
    <mergeCell ref="W166:Z166"/>
    <mergeCell ref="W167:Z167"/>
    <mergeCell ref="W168:Z168"/>
    <mergeCell ref="W169:Z169"/>
    <mergeCell ref="W170:Z170"/>
    <mergeCell ref="W159:Z159"/>
    <mergeCell ref="W160:Z160"/>
    <mergeCell ref="W161:Z161"/>
    <mergeCell ref="W162:Z162"/>
    <mergeCell ref="W163:Z163"/>
    <mergeCell ref="W164:Z164"/>
    <mergeCell ref="W153:Z153"/>
    <mergeCell ref="W154:Z154"/>
    <mergeCell ref="W155:Z155"/>
    <mergeCell ref="W156:Z156"/>
    <mergeCell ref="W157:Z157"/>
    <mergeCell ref="W158:Z158"/>
    <mergeCell ref="W147:Z147"/>
    <mergeCell ref="W148:Z148"/>
    <mergeCell ref="W149:Z149"/>
    <mergeCell ref="W150:Z150"/>
    <mergeCell ref="W151:Z151"/>
    <mergeCell ref="W152:Z152"/>
    <mergeCell ref="W141:Z141"/>
    <mergeCell ref="W142:Z142"/>
    <mergeCell ref="W143:Z143"/>
    <mergeCell ref="W144:Z144"/>
    <mergeCell ref="W145:Z145"/>
    <mergeCell ref="W146:Z146"/>
    <mergeCell ref="W135:Z135"/>
    <mergeCell ref="W136:Z136"/>
    <mergeCell ref="W137:Z137"/>
    <mergeCell ref="W138:Z138"/>
    <mergeCell ref="W139:Z139"/>
    <mergeCell ref="W140:Z140"/>
    <mergeCell ref="W129:Z129"/>
    <mergeCell ref="W130:Z130"/>
    <mergeCell ref="W131:Z131"/>
    <mergeCell ref="W132:Z132"/>
    <mergeCell ref="W133:Z133"/>
    <mergeCell ref="W134:Z134"/>
    <mergeCell ref="W123:Z123"/>
    <mergeCell ref="W124:Z124"/>
    <mergeCell ref="W125:Z125"/>
    <mergeCell ref="W126:Z126"/>
    <mergeCell ref="W127:Z127"/>
    <mergeCell ref="W128:Z128"/>
    <mergeCell ref="W117:Z117"/>
    <mergeCell ref="W118:Z118"/>
    <mergeCell ref="W119:Z119"/>
    <mergeCell ref="W120:Z120"/>
    <mergeCell ref="W121:Z121"/>
    <mergeCell ref="W122:Z122"/>
    <mergeCell ref="W111:Z111"/>
    <mergeCell ref="W112:Z112"/>
    <mergeCell ref="W113:Z113"/>
    <mergeCell ref="W114:Z114"/>
    <mergeCell ref="W115:Z115"/>
    <mergeCell ref="W116:Z116"/>
    <mergeCell ref="W105:Z105"/>
    <mergeCell ref="W106:Z106"/>
    <mergeCell ref="W107:Z107"/>
    <mergeCell ref="W108:Z108"/>
    <mergeCell ref="W109:Z109"/>
    <mergeCell ref="W110:Z110"/>
    <mergeCell ref="W99:Z99"/>
    <mergeCell ref="W100:Z100"/>
    <mergeCell ref="W101:Z101"/>
    <mergeCell ref="W102:Z102"/>
    <mergeCell ref="W103:Z103"/>
    <mergeCell ref="W104:Z104"/>
    <mergeCell ref="W93:Z93"/>
    <mergeCell ref="W94:Z94"/>
    <mergeCell ref="W95:Z95"/>
    <mergeCell ref="W96:Z96"/>
    <mergeCell ref="W97:Z97"/>
    <mergeCell ref="W98:Z98"/>
    <mergeCell ref="W87:Z87"/>
    <mergeCell ref="W88:Z88"/>
    <mergeCell ref="W89:Z89"/>
    <mergeCell ref="W90:Z90"/>
    <mergeCell ref="W91:Z91"/>
    <mergeCell ref="W92:Z92"/>
    <mergeCell ref="W81:Z81"/>
    <mergeCell ref="W82:Z82"/>
    <mergeCell ref="W83:Z83"/>
    <mergeCell ref="W84:Z84"/>
    <mergeCell ref="W85:Z85"/>
    <mergeCell ref="W86:Z86"/>
    <mergeCell ref="W75:Z75"/>
    <mergeCell ref="W76:Z76"/>
    <mergeCell ref="W77:Z77"/>
    <mergeCell ref="W78:Z78"/>
    <mergeCell ref="W79:Z79"/>
    <mergeCell ref="W80:Z80"/>
    <mergeCell ref="W69:Z69"/>
    <mergeCell ref="W70:Z70"/>
    <mergeCell ref="W71:Z71"/>
    <mergeCell ref="W72:Z72"/>
    <mergeCell ref="W73:Z73"/>
    <mergeCell ref="W74:Z74"/>
    <mergeCell ref="W63:Z63"/>
    <mergeCell ref="W64:Z64"/>
    <mergeCell ref="W65:Z65"/>
    <mergeCell ref="W66:Z66"/>
    <mergeCell ref="W67:Z67"/>
    <mergeCell ref="W68:Z68"/>
    <mergeCell ref="W57:Z57"/>
    <mergeCell ref="W58:Z58"/>
    <mergeCell ref="W59:Z59"/>
    <mergeCell ref="W60:Z60"/>
    <mergeCell ref="W61:Z61"/>
    <mergeCell ref="W62:Z62"/>
    <mergeCell ref="W51:Z51"/>
    <mergeCell ref="W52:Z52"/>
    <mergeCell ref="W53:Z53"/>
    <mergeCell ref="W54:Z54"/>
    <mergeCell ref="W55:Z55"/>
    <mergeCell ref="W56:Z56"/>
    <mergeCell ref="W45:Z45"/>
    <mergeCell ref="W46:Z46"/>
    <mergeCell ref="W47:Z47"/>
    <mergeCell ref="W48:Z48"/>
    <mergeCell ref="W49:Z49"/>
    <mergeCell ref="W50:Z50"/>
    <mergeCell ref="W39:Z39"/>
    <mergeCell ref="W40:Z40"/>
    <mergeCell ref="W41:Z41"/>
    <mergeCell ref="W42:Z42"/>
    <mergeCell ref="W43:Z43"/>
    <mergeCell ref="W44:Z44"/>
    <mergeCell ref="W33:Z33"/>
    <mergeCell ref="W34:Z34"/>
    <mergeCell ref="W35:Z35"/>
    <mergeCell ref="W36:Z36"/>
    <mergeCell ref="W37:Z37"/>
    <mergeCell ref="W38:Z38"/>
    <mergeCell ref="W27:Z27"/>
    <mergeCell ref="W28:Z28"/>
    <mergeCell ref="W29:Z29"/>
    <mergeCell ref="W30:Z30"/>
    <mergeCell ref="W31:Z31"/>
    <mergeCell ref="W32:Z32"/>
    <mergeCell ref="W4:Z4"/>
    <mergeCell ref="W21:Z21"/>
    <mergeCell ref="W22:Z22"/>
    <mergeCell ref="W23:Z23"/>
    <mergeCell ref="W24:Z24"/>
    <mergeCell ref="W25:Z25"/>
    <mergeCell ref="W26:Z26"/>
    <mergeCell ref="W15:Z15"/>
    <mergeCell ref="W16:Z16"/>
    <mergeCell ref="W17:Z17"/>
    <mergeCell ref="W18:Z18"/>
    <mergeCell ref="W19:Z19"/>
    <mergeCell ref="W20:Z20"/>
    <mergeCell ref="W9:Z9"/>
    <mergeCell ref="W10:Z10"/>
    <mergeCell ref="W11:Z11"/>
    <mergeCell ref="W12:Z12"/>
    <mergeCell ref="W13:Z13"/>
    <mergeCell ref="W14:Z14"/>
    <mergeCell ref="W6:Z6"/>
    <mergeCell ref="W5:Z5"/>
    <mergeCell ref="S905:V905"/>
    <mergeCell ref="S906:V906"/>
    <mergeCell ref="S907:V907"/>
    <mergeCell ref="S908:V908"/>
    <mergeCell ref="S909:V909"/>
    <mergeCell ref="S910:V910"/>
    <mergeCell ref="S899:V899"/>
    <mergeCell ref="S900:V900"/>
    <mergeCell ref="S901:V901"/>
    <mergeCell ref="S902:V902"/>
    <mergeCell ref="S903:V903"/>
    <mergeCell ref="S904:V904"/>
    <mergeCell ref="S884:V884"/>
    <mergeCell ref="S885:V885"/>
    <mergeCell ref="S886:V886"/>
    <mergeCell ref="S875:V875"/>
    <mergeCell ref="S876:V876"/>
    <mergeCell ref="S877:V877"/>
    <mergeCell ref="S878:V878"/>
    <mergeCell ref="S879:V879"/>
    <mergeCell ref="S880:V880"/>
    <mergeCell ref="S869:V869"/>
    <mergeCell ref="S870:V870"/>
    <mergeCell ref="S871:V871"/>
    <mergeCell ref="S872:V872"/>
    <mergeCell ref="S873:V873"/>
    <mergeCell ref="S874:V874"/>
    <mergeCell ref="S863:V863"/>
    <mergeCell ref="S864:V864"/>
    <mergeCell ref="S865:V865"/>
    <mergeCell ref="S866:V866"/>
    <mergeCell ref="S867:V867"/>
    <mergeCell ref="S868:V868"/>
    <mergeCell ref="S857:V857"/>
    <mergeCell ref="S858:V858"/>
    <mergeCell ref="S859:V859"/>
    <mergeCell ref="S860:V860"/>
    <mergeCell ref="S861:V861"/>
    <mergeCell ref="S862:V862"/>
    <mergeCell ref="S851:V851"/>
    <mergeCell ref="S852:V852"/>
    <mergeCell ref="S853:V853"/>
    <mergeCell ref="S854:V854"/>
    <mergeCell ref="S855:V855"/>
    <mergeCell ref="S856:V856"/>
    <mergeCell ref="S845:V845"/>
    <mergeCell ref="S846:V846"/>
    <mergeCell ref="S847:V847"/>
    <mergeCell ref="S848:V848"/>
    <mergeCell ref="S849:V849"/>
    <mergeCell ref="S850:V850"/>
    <mergeCell ref="S839:V839"/>
    <mergeCell ref="S840:V840"/>
    <mergeCell ref="S841:V841"/>
    <mergeCell ref="S842:V842"/>
    <mergeCell ref="S843:V843"/>
    <mergeCell ref="S844:V844"/>
    <mergeCell ref="S833:V833"/>
    <mergeCell ref="S834:V834"/>
    <mergeCell ref="S835:V835"/>
    <mergeCell ref="S836:V836"/>
    <mergeCell ref="S837:V837"/>
    <mergeCell ref="S838:V838"/>
    <mergeCell ref="S827:V827"/>
    <mergeCell ref="S828:V828"/>
    <mergeCell ref="S829:V829"/>
    <mergeCell ref="S830:V830"/>
    <mergeCell ref="S831:V831"/>
    <mergeCell ref="S832:V832"/>
    <mergeCell ref="S821:V821"/>
    <mergeCell ref="S822:V822"/>
    <mergeCell ref="S823:V823"/>
    <mergeCell ref="S824:V824"/>
    <mergeCell ref="S825:V825"/>
    <mergeCell ref="S826:V826"/>
    <mergeCell ref="S815:V815"/>
    <mergeCell ref="S816:V816"/>
    <mergeCell ref="S817:V817"/>
    <mergeCell ref="S818:V818"/>
    <mergeCell ref="S819:V819"/>
    <mergeCell ref="S820:V820"/>
    <mergeCell ref="S809:V809"/>
    <mergeCell ref="S810:V810"/>
    <mergeCell ref="S811:V811"/>
    <mergeCell ref="S812:V812"/>
    <mergeCell ref="S813:V813"/>
    <mergeCell ref="S814:V814"/>
    <mergeCell ref="S803:V803"/>
    <mergeCell ref="S804:V804"/>
    <mergeCell ref="S805:V805"/>
    <mergeCell ref="S806:V806"/>
    <mergeCell ref="S807:V807"/>
    <mergeCell ref="S808:V808"/>
    <mergeCell ref="S797:V797"/>
    <mergeCell ref="S798:V798"/>
    <mergeCell ref="S799:V799"/>
    <mergeCell ref="S800:V800"/>
    <mergeCell ref="S801:V801"/>
    <mergeCell ref="S802:V802"/>
    <mergeCell ref="S791:V791"/>
    <mergeCell ref="S792:V792"/>
    <mergeCell ref="S793:V793"/>
    <mergeCell ref="S794:V794"/>
    <mergeCell ref="S795:V795"/>
    <mergeCell ref="S796:V796"/>
    <mergeCell ref="S785:V785"/>
    <mergeCell ref="S786:V786"/>
    <mergeCell ref="S787:V787"/>
    <mergeCell ref="S788:V788"/>
    <mergeCell ref="S789:V789"/>
    <mergeCell ref="S790:V790"/>
    <mergeCell ref="S779:V779"/>
    <mergeCell ref="S780:V780"/>
    <mergeCell ref="S781:V781"/>
    <mergeCell ref="S782:V782"/>
    <mergeCell ref="S783:V783"/>
    <mergeCell ref="S784:V784"/>
    <mergeCell ref="S773:V773"/>
    <mergeCell ref="S774:V774"/>
    <mergeCell ref="S775:V775"/>
    <mergeCell ref="S776:V776"/>
    <mergeCell ref="S777:V777"/>
    <mergeCell ref="S778:V778"/>
    <mergeCell ref="S767:V767"/>
    <mergeCell ref="S768:V768"/>
    <mergeCell ref="S769:V769"/>
    <mergeCell ref="S770:V770"/>
    <mergeCell ref="S771:V771"/>
    <mergeCell ref="S772:V772"/>
    <mergeCell ref="S761:V761"/>
    <mergeCell ref="S762:V762"/>
    <mergeCell ref="S763:V763"/>
    <mergeCell ref="S764:V764"/>
    <mergeCell ref="S765:V765"/>
    <mergeCell ref="S766:V766"/>
    <mergeCell ref="S755:V755"/>
    <mergeCell ref="S756:V756"/>
    <mergeCell ref="S757:V757"/>
    <mergeCell ref="S758:V758"/>
    <mergeCell ref="S759:V759"/>
    <mergeCell ref="S760:V760"/>
    <mergeCell ref="S749:V749"/>
    <mergeCell ref="S750:V750"/>
    <mergeCell ref="S751:V751"/>
    <mergeCell ref="S752:V752"/>
    <mergeCell ref="S753:V753"/>
    <mergeCell ref="S754:V754"/>
    <mergeCell ref="S743:V743"/>
    <mergeCell ref="S744:V744"/>
    <mergeCell ref="S745:V745"/>
    <mergeCell ref="S746:V746"/>
    <mergeCell ref="S747:V747"/>
    <mergeCell ref="S748:V748"/>
    <mergeCell ref="S737:V737"/>
    <mergeCell ref="S738:V738"/>
    <mergeCell ref="S739:V739"/>
    <mergeCell ref="S740:V740"/>
    <mergeCell ref="S741:V741"/>
    <mergeCell ref="S742:V742"/>
    <mergeCell ref="S731:V731"/>
    <mergeCell ref="S732:V732"/>
    <mergeCell ref="S733:V733"/>
    <mergeCell ref="S734:V734"/>
    <mergeCell ref="S735:V735"/>
    <mergeCell ref="S736:V736"/>
    <mergeCell ref="S725:V725"/>
    <mergeCell ref="S726:V726"/>
    <mergeCell ref="S727:V727"/>
    <mergeCell ref="S728:V728"/>
    <mergeCell ref="S729:V729"/>
    <mergeCell ref="S730:V730"/>
    <mergeCell ref="S719:V719"/>
    <mergeCell ref="S720:V720"/>
    <mergeCell ref="S721:V721"/>
    <mergeCell ref="S722:V722"/>
    <mergeCell ref="S723:V723"/>
    <mergeCell ref="S724:V724"/>
    <mergeCell ref="S713:V713"/>
    <mergeCell ref="S714:V714"/>
    <mergeCell ref="S715:V715"/>
    <mergeCell ref="S716:V716"/>
    <mergeCell ref="S717:V717"/>
    <mergeCell ref="S718:V718"/>
    <mergeCell ref="S707:V707"/>
    <mergeCell ref="S708:V708"/>
    <mergeCell ref="S709:V709"/>
    <mergeCell ref="S710:V710"/>
    <mergeCell ref="S711:V711"/>
    <mergeCell ref="S712:V712"/>
    <mergeCell ref="S701:V701"/>
    <mergeCell ref="S702:V702"/>
    <mergeCell ref="S703:V703"/>
    <mergeCell ref="S704:V704"/>
    <mergeCell ref="S705:V705"/>
    <mergeCell ref="S706:V706"/>
    <mergeCell ref="S695:V695"/>
    <mergeCell ref="S696:V696"/>
    <mergeCell ref="S697:V697"/>
    <mergeCell ref="S698:V698"/>
    <mergeCell ref="S699:V699"/>
    <mergeCell ref="S700:V700"/>
    <mergeCell ref="S689:V689"/>
    <mergeCell ref="S690:V690"/>
    <mergeCell ref="S691:V691"/>
    <mergeCell ref="S692:V692"/>
    <mergeCell ref="S693:V693"/>
    <mergeCell ref="S694:V694"/>
    <mergeCell ref="S683:V683"/>
    <mergeCell ref="S684:V684"/>
    <mergeCell ref="S685:V685"/>
    <mergeCell ref="S686:V686"/>
    <mergeCell ref="S687:V687"/>
    <mergeCell ref="S688:V688"/>
    <mergeCell ref="S677:V677"/>
    <mergeCell ref="S678:V678"/>
    <mergeCell ref="S679:V679"/>
    <mergeCell ref="S680:V680"/>
    <mergeCell ref="S681:V681"/>
    <mergeCell ref="S682:V682"/>
    <mergeCell ref="S671:V671"/>
    <mergeCell ref="S672:V672"/>
    <mergeCell ref="S673:V673"/>
    <mergeCell ref="S674:V674"/>
    <mergeCell ref="S675:V675"/>
    <mergeCell ref="S676:V676"/>
    <mergeCell ref="S665:V665"/>
    <mergeCell ref="S666:V666"/>
    <mergeCell ref="S667:V667"/>
    <mergeCell ref="S668:V668"/>
    <mergeCell ref="S669:V669"/>
    <mergeCell ref="S670:V670"/>
    <mergeCell ref="S659:V659"/>
    <mergeCell ref="S660:V660"/>
    <mergeCell ref="S661:V661"/>
    <mergeCell ref="S662:V662"/>
    <mergeCell ref="S663:V663"/>
    <mergeCell ref="S664:V664"/>
    <mergeCell ref="S653:V653"/>
    <mergeCell ref="S654:V654"/>
    <mergeCell ref="S655:V655"/>
    <mergeCell ref="S656:V656"/>
    <mergeCell ref="S657:V657"/>
    <mergeCell ref="S658:V658"/>
    <mergeCell ref="S647:V647"/>
    <mergeCell ref="S648:V648"/>
    <mergeCell ref="S649:V649"/>
    <mergeCell ref="S650:V650"/>
    <mergeCell ref="S651:V651"/>
    <mergeCell ref="S652:V652"/>
    <mergeCell ref="S641:V641"/>
    <mergeCell ref="S642:V642"/>
    <mergeCell ref="S643:V643"/>
    <mergeCell ref="S644:V644"/>
    <mergeCell ref="S645:V645"/>
    <mergeCell ref="S646:V646"/>
    <mergeCell ref="S635:V635"/>
    <mergeCell ref="S636:V636"/>
    <mergeCell ref="S637:V637"/>
    <mergeCell ref="S638:V638"/>
    <mergeCell ref="S639:V639"/>
    <mergeCell ref="S640:V640"/>
    <mergeCell ref="S629:V629"/>
    <mergeCell ref="S630:V630"/>
    <mergeCell ref="S631:V631"/>
    <mergeCell ref="S632:V632"/>
    <mergeCell ref="S633:V633"/>
    <mergeCell ref="S634:V634"/>
    <mergeCell ref="S623:V623"/>
    <mergeCell ref="S624:V624"/>
    <mergeCell ref="S625:V625"/>
    <mergeCell ref="S626:V626"/>
    <mergeCell ref="S627:V627"/>
    <mergeCell ref="S628:V628"/>
    <mergeCell ref="S617:V617"/>
    <mergeCell ref="S618:V618"/>
    <mergeCell ref="S619:V619"/>
    <mergeCell ref="S620:V620"/>
    <mergeCell ref="S621:V621"/>
    <mergeCell ref="S622:V622"/>
    <mergeCell ref="S611:V611"/>
    <mergeCell ref="S612:V612"/>
    <mergeCell ref="S613:V613"/>
    <mergeCell ref="S614:V614"/>
    <mergeCell ref="S615:V615"/>
    <mergeCell ref="S616:V616"/>
    <mergeCell ref="S605:V605"/>
    <mergeCell ref="S606:V606"/>
    <mergeCell ref="S607:V607"/>
    <mergeCell ref="S608:V608"/>
    <mergeCell ref="S609:V609"/>
    <mergeCell ref="S610:V610"/>
    <mergeCell ref="S599:V599"/>
    <mergeCell ref="S600:V600"/>
    <mergeCell ref="S601:V601"/>
    <mergeCell ref="S602:V602"/>
    <mergeCell ref="S603:V603"/>
    <mergeCell ref="S604:V604"/>
    <mergeCell ref="S593:V593"/>
    <mergeCell ref="S594:V594"/>
    <mergeCell ref="S595:V595"/>
    <mergeCell ref="S596:V596"/>
    <mergeCell ref="S597:V597"/>
    <mergeCell ref="S598:V598"/>
    <mergeCell ref="S587:V587"/>
    <mergeCell ref="S588:V588"/>
    <mergeCell ref="S589:V589"/>
    <mergeCell ref="S590:V590"/>
    <mergeCell ref="S591:V591"/>
    <mergeCell ref="S592:V592"/>
    <mergeCell ref="S581:V581"/>
    <mergeCell ref="S582:V582"/>
    <mergeCell ref="S583:V583"/>
    <mergeCell ref="S584:V584"/>
    <mergeCell ref="S585:V585"/>
    <mergeCell ref="S586:V586"/>
    <mergeCell ref="S575:V575"/>
    <mergeCell ref="S576:V576"/>
    <mergeCell ref="S577:V577"/>
    <mergeCell ref="S578:V578"/>
    <mergeCell ref="S579:V579"/>
    <mergeCell ref="S580:V580"/>
    <mergeCell ref="S571:V571"/>
    <mergeCell ref="S572:V572"/>
    <mergeCell ref="S573:V573"/>
    <mergeCell ref="S574:V574"/>
    <mergeCell ref="S569:V569"/>
    <mergeCell ref="S570:V570"/>
    <mergeCell ref="S564:V564"/>
    <mergeCell ref="S565:V565"/>
    <mergeCell ref="S566:V566"/>
    <mergeCell ref="S567:V567"/>
    <mergeCell ref="S568:V568"/>
    <mergeCell ref="S561:V561"/>
    <mergeCell ref="S562:V562"/>
    <mergeCell ref="S563:V563"/>
    <mergeCell ref="S555:V555"/>
    <mergeCell ref="S556:V556"/>
    <mergeCell ref="S557:V557"/>
    <mergeCell ref="S558:V558"/>
    <mergeCell ref="S559:V559"/>
    <mergeCell ref="S560:V560"/>
    <mergeCell ref="S549:V549"/>
    <mergeCell ref="S550:V550"/>
    <mergeCell ref="S551:V551"/>
    <mergeCell ref="S552:V552"/>
    <mergeCell ref="S553:V553"/>
    <mergeCell ref="S554:V554"/>
    <mergeCell ref="S543:V543"/>
    <mergeCell ref="S544:V544"/>
    <mergeCell ref="S545:V545"/>
    <mergeCell ref="S546:V546"/>
    <mergeCell ref="S547:V547"/>
    <mergeCell ref="S548:V548"/>
    <mergeCell ref="S537:V537"/>
    <mergeCell ref="S538:V538"/>
    <mergeCell ref="S539:V539"/>
    <mergeCell ref="S540:V540"/>
    <mergeCell ref="S541:V541"/>
    <mergeCell ref="S542:V542"/>
    <mergeCell ref="S531:V531"/>
    <mergeCell ref="S532:V532"/>
    <mergeCell ref="S533:V533"/>
    <mergeCell ref="S534:V534"/>
    <mergeCell ref="S535:V535"/>
    <mergeCell ref="S536:V536"/>
    <mergeCell ref="S525:V525"/>
    <mergeCell ref="S526:V526"/>
    <mergeCell ref="S527:V527"/>
    <mergeCell ref="S528:V528"/>
    <mergeCell ref="S529:V529"/>
    <mergeCell ref="S530:V530"/>
    <mergeCell ref="S519:V519"/>
    <mergeCell ref="S520:V520"/>
    <mergeCell ref="S521:V521"/>
    <mergeCell ref="S522:V522"/>
    <mergeCell ref="S523:V523"/>
    <mergeCell ref="S524:V524"/>
    <mergeCell ref="S513:V513"/>
    <mergeCell ref="S514:V514"/>
    <mergeCell ref="S515:V515"/>
    <mergeCell ref="S516:V516"/>
    <mergeCell ref="S517:V517"/>
    <mergeCell ref="S518:V518"/>
    <mergeCell ref="S507:V507"/>
    <mergeCell ref="S508:V508"/>
    <mergeCell ref="S509:V509"/>
    <mergeCell ref="S510:V510"/>
    <mergeCell ref="S511:V511"/>
    <mergeCell ref="S512:V512"/>
    <mergeCell ref="S501:V501"/>
    <mergeCell ref="S502:V502"/>
    <mergeCell ref="S503:V503"/>
    <mergeCell ref="S504:V504"/>
    <mergeCell ref="S505:V505"/>
    <mergeCell ref="S506:V506"/>
    <mergeCell ref="S495:V495"/>
    <mergeCell ref="S496:V496"/>
    <mergeCell ref="S497:V497"/>
    <mergeCell ref="S498:V498"/>
    <mergeCell ref="S499:V499"/>
    <mergeCell ref="S500:V500"/>
    <mergeCell ref="S489:V489"/>
    <mergeCell ref="S490:V490"/>
    <mergeCell ref="S491:V491"/>
    <mergeCell ref="S492:V492"/>
    <mergeCell ref="S493:V493"/>
    <mergeCell ref="S494:V494"/>
    <mergeCell ref="S483:V483"/>
    <mergeCell ref="S484:V484"/>
    <mergeCell ref="S485:V485"/>
    <mergeCell ref="S486:V486"/>
    <mergeCell ref="S487:V487"/>
    <mergeCell ref="S488:V488"/>
    <mergeCell ref="S477:V477"/>
    <mergeCell ref="S478:V478"/>
    <mergeCell ref="S479:V479"/>
    <mergeCell ref="S480:V480"/>
    <mergeCell ref="S481:V481"/>
    <mergeCell ref="S482:V482"/>
    <mergeCell ref="S471:V471"/>
    <mergeCell ref="S472:V472"/>
    <mergeCell ref="S473:V473"/>
    <mergeCell ref="S474:V474"/>
    <mergeCell ref="S475:V475"/>
    <mergeCell ref="S476:V476"/>
    <mergeCell ref="S465:V465"/>
    <mergeCell ref="S466:V466"/>
    <mergeCell ref="S467:V467"/>
    <mergeCell ref="S468:V468"/>
    <mergeCell ref="S469:V469"/>
    <mergeCell ref="S470:V470"/>
    <mergeCell ref="S459:V459"/>
    <mergeCell ref="S460:V460"/>
    <mergeCell ref="S461:V461"/>
    <mergeCell ref="S462:V462"/>
    <mergeCell ref="S463:V463"/>
    <mergeCell ref="S464:V464"/>
    <mergeCell ref="S453:V453"/>
    <mergeCell ref="S454:V454"/>
    <mergeCell ref="S455:V455"/>
    <mergeCell ref="S456:V456"/>
    <mergeCell ref="S457:V457"/>
    <mergeCell ref="S458:V458"/>
    <mergeCell ref="S447:V447"/>
    <mergeCell ref="S448:V448"/>
    <mergeCell ref="S449:V449"/>
    <mergeCell ref="S450:V450"/>
    <mergeCell ref="S451:V451"/>
    <mergeCell ref="S452:V452"/>
    <mergeCell ref="S441:V441"/>
    <mergeCell ref="S442:V442"/>
    <mergeCell ref="S443:V443"/>
    <mergeCell ref="S444:V444"/>
    <mergeCell ref="S445:V445"/>
    <mergeCell ref="S446:V446"/>
    <mergeCell ref="S435:V435"/>
    <mergeCell ref="S436:V436"/>
    <mergeCell ref="S437:V437"/>
    <mergeCell ref="S438:V438"/>
    <mergeCell ref="S439:V439"/>
    <mergeCell ref="S440:V440"/>
    <mergeCell ref="S429:V429"/>
    <mergeCell ref="S430:V430"/>
    <mergeCell ref="S431:V431"/>
    <mergeCell ref="S432:V432"/>
    <mergeCell ref="S433:V433"/>
    <mergeCell ref="S434:V434"/>
    <mergeCell ref="S423:V423"/>
    <mergeCell ref="S424:V424"/>
    <mergeCell ref="S425:V425"/>
    <mergeCell ref="S426:V426"/>
    <mergeCell ref="S427:V427"/>
    <mergeCell ref="S428:V428"/>
    <mergeCell ref="S417:V417"/>
    <mergeCell ref="S418:V418"/>
    <mergeCell ref="S419:V419"/>
    <mergeCell ref="S420:V420"/>
    <mergeCell ref="S421:V421"/>
    <mergeCell ref="S422:V422"/>
    <mergeCell ref="S411:V411"/>
    <mergeCell ref="S412:V412"/>
    <mergeCell ref="S413:V413"/>
    <mergeCell ref="S414:V414"/>
    <mergeCell ref="S415:V415"/>
    <mergeCell ref="S416:V416"/>
    <mergeCell ref="S405:V405"/>
    <mergeCell ref="S406:V406"/>
    <mergeCell ref="S407:V407"/>
    <mergeCell ref="S408:V408"/>
    <mergeCell ref="S409:V409"/>
    <mergeCell ref="S410:V410"/>
    <mergeCell ref="S399:V399"/>
    <mergeCell ref="S400:V400"/>
    <mergeCell ref="S401:V401"/>
    <mergeCell ref="S402:V402"/>
    <mergeCell ref="S403:V403"/>
    <mergeCell ref="S404:V404"/>
    <mergeCell ref="S393:V393"/>
    <mergeCell ref="S394:V394"/>
    <mergeCell ref="S395:V395"/>
    <mergeCell ref="S396:V396"/>
    <mergeCell ref="S397:V397"/>
    <mergeCell ref="S398:V398"/>
    <mergeCell ref="S387:V387"/>
    <mergeCell ref="S388:V388"/>
    <mergeCell ref="S389:V389"/>
    <mergeCell ref="S390:V390"/>
    <mergeCell ref="S391:V391"/>
    <mergeCell ref="S392:V392"/>
    <mergeCell ref="S381:V381"/>
    <mergeCell ref="S382:V382"/>
    <mergeCell ref="S383:V383"/>
    <mergeCell ref="S384:V384"/>
    <mergeCell ref="S385:V385"/>
    <mergeCell ref="S386:V386"/>
    <mergeCell ref="S375:V375"/>
    <mergeCell ref="S376:V376"/>
    <mergeCell ref="S377:V377"/>
    <mergeCell ref="S378:V378"/>
    <mergeCell ref="S379:V379"/>
    <mergeCell ref="S380:V380"/>
    <mergeCell ref="S369:V369"/>
    <mergeCell ref="S370:V370"/>
    <mergeCell ref="S371:V371"/>
    <mergeCell ref="S372:V372"/>
    <mergeCell ref="S373:V373"/>
    <mergeCell ref="S374:V374"/>
    <mergeCell ref="S363:V363"/>
    <mergeCell ref="S364:V364"/>
    <mergeCell ref="S365:V365"/>
    <mergeCell ref="S366:V366"/>
    <mergeCell ref="S367:V367"/>
    <mergeCell ref="S368:V368"/>
    <mergeCell ref="S357:V357"/>
    <mergeCell ref="S358:V358"/>
    <mergeCell ref="S359:V359"/>
    <mergeCell ref="S360:V360"/>
    <mergeCell ref="S361:V361"/>
    <mergeCell ref="S362:V362"/>
    <mergeCell ref="S351:V351"/>
    <mergeCell ref="S352:V352"/>
    <mergeCell ref="S353:V353"/>
    <mergeCell ref="S354:V354"/>
    <mergeCell ref="S355:V355"/>
    <mergeCell ref="S356:V356"/>
    <mergeCell ref="S345:V345"/>
    <mergeCell ref="S346:V346"/>
    <mergeCell ref="S347:V347"/>
    <mergeCell ref="S348:V348"/>
    <mergeCell ref="S349:V349"/>
    <mergeCell ref="S350:V350"/>
    <mergeCell ref="S339:V339"/>
    <mergeCell ref="S340:V340"/>
    <mergeCell ref="S341:V341"/>
    <mergeCell ref="S342:V342"/>
    <mergeCell ref="S343:V343"/>
    <mergeCell ref="S344:V344"/>
    <mergeCell ref="S333:V333"/>
    <mergeCell ref="S334:V334"/>
    <mergeCell ref="S335:V335"/>
    <mergeCell ref="S336:V336"/>
    <mergeCell ref="S337:V337"/>
    <mergeCell ref="S338:V338"/>
    <mergeCell ref="S327:V327"/>
    <mergeCell ref="S328:V328"/>
    <mergeCell ref="S329:V329"/>
    <mergeCell ref="S330:V330"/>
    <mergeCell ref="S331:V331"/>
    <mergeCell ref="S332:V332"/>
    <mergeCell ref="S321:V321"/>
    <mergeCell ref="S322:V322"/>
    <mergeCell ref="S323:V323"/>
    <mergeCell ref="S324:V324"/>
    <mergeCell ref="S325:V325"/>
    <mergeCell ref="S326:V326"/>
    <mergeCell ref="S315:V315"/>
    <mergeCell ref="S316:V316"/>
    <mergeCell ref="S317:V317"/>
    <mergeCell ref="S318:V318"/>
    <mergeCell ref="S319:V319"/>
    <mergeCell ref="S320:V320"/>
    <mergeCell ref="S309:V309"/>
    <mergeCell ref="S310:V310"/>
    <mergeCell ref="S311:V311"/>
    <mergeCell ref="S312:V312"/>
    <mergeCell ref="S313:V313"/>
    <mergeCell ref="S314:V314"/>
    <mergeCell ref="S303:V303"/>
    <mergeCell ref="S304:V304"/>
    <mergeCell ref="S305:V305"/>
    <mergeCell ref="S306:V306"/>
    <mergeCell ref="S307:V307"/>
    <mergeCell ref="S308:V308"/>
    <mergeCell ref="S297:V297"/>
    <mergeCell ref="S298:V298"/>
    <mergeCell ref="S299:V299"/>
    <mergeCell ref="S300:V300"/>
    <mergeCell ref="S301:V301"/>
    <mergeCell ref="S302:V302"/>
    <mergeCell ref="S291:V291"/>
    <mergeCell ref="S292:V292"/>
    <mergeCell ref="S293:V293"/>
    <mergeCell ref="S294:V294"/>
    <mergeCell ref="S295:V295"/>
    <mergeCell ref="S296:V296"/>
    <mergeCell ref="S285:V285"/>
    <mergeCell ref="S286:V286"/>
    <mergeCell ref="S287:V287"/>
    <mergeCell ref="S288:V288"/>
    <mergeCell ref="S289:V289"/>
    <mergeCell ref="S290:V290"/>
    <mergeCell ref="S279:V279"/>
    <mergeCell ref="S280:V280"/>
    <mergeCell ref="S281:V281"/>
    <mergeCell ref="S282:V282"/>
    <mergeCell ref="S283:V283"/>
    <mergeCell ref="S284:V284"/>
    <mergeCell ref="S273:V273"/>
    <mergeCell ref="S274:V274"/>
    <mergeCell ref="S275:V275"/>
    <mergeCell ref="S276:V276"/>
    <mergeCell ref="S277:V277"/>
    <mergeCell ref="S278:V278"/>
    <mergeCell ref="S267:V267"/>
    <mergeCell ref="S268:V268"/>
    <mergeCell ref="S269:V269"/>
    <mergeCell ref="S270:V270"/>
    <mergeCell ref="S271:V271"/>
    <mergeCell ref="S272:V272"/>
    <mergeCell ref="S261:V261"/>
    <mergeCell ref="S262:V262"/>
    <mergeCell ref="S263:V263"/>
    <mergeCell ref="S264:V264"/>
    <mergeCell ref="S265:V265"/>
    <mergeCell ref="S266:V266"/>
    <mergeCell ref="S255:V255"/>
    <mergeCell ref="S256:V256"/>
    <mergeCell ref="S257:V257"/>
    <mergeCell ref="S258:V258"/>
    <mergeCell ref="S259:V259"/>
    <mergeCell ref="S260:V260"/>
    <mergeCell ref="S249:V249"/>
    <mergeCell ref="S250:V250"/>
    <mergeCell ref="S251:V251"/>
    <mergeCell ref="S252:V252"/>
    <mergeCell ref="S253:V253"/>
    <mergeCell ref="S254:V254"/>
    <mergeCell ref="S243:V243"/>
    <mergeCell ref="S244:V244"/>
    <mergeCell ref="S245:V245"/>
    <mergeCell ref="S246:V246"/>
    <mergeCell ref="S247:V247"/>
    <mergeCell ref="S248:V248"/>
    <mergeCell ref="S237:V237"/>
    <mergeCell ref="S238:V238"/>
    <mergeCell ref="S239:V239"/>
    <mergeCell ref="S240:V240"/>
    <mergeCell ref="S241:V241"/>
    <mergeCell ref="S242:V242"/>
    <mergeCell ref="S231:V231"/>
    <mergeCell ref="S232:V232"/>
    <mergeCell ref="S233:V233"/>
    <mergeCell ref="S234:V234"/>
    <mergeCell ref="S235:V235"/>
    <mergeCell ref="S236:V236"/>
    <mergeCell ref="S225:V225"/>
    <mergeCell ref="S226:V226"/>
    <mergeCell ref="S227:V227"/>
    <mergeCell ref="S228:V228"/>
    <mergeCell ref="S229:V229"/>
    <mergeCell ref="S230:V230"/>
    <mergeCell ref="S219:V219"/>
    <mergeCell ref="S220:V220"/>
    <mergeCell ref="S221:V221"/>
    <mergeCell ref="S222:V222"/>
    <mergeCell ref="S223:V223"/>
    <mergeCell ref="S224:V224"/>
    <mergeCell ref="S213:V213"/>
    <mergeCell ref="S214:V214"/>
    <mergeCell ref="S215:V215"/>
    <mergeCell ref="S216:V216"/>
    <mergeCell ref="S217:V217"/>
    <mergeCell ref="S218:V218"/>
    <mergeCell ref="S207:V207"/>
    <mergeCell ref="S208:V208"/>
    <mergeCell ref="S209:V209"/>
    <mergeCell ref="S210:V210"/>
    <mergeCell ref="S211:V211"/>
    <mergeCell ref="S212:V212"/>
    <mergeCell ref="S201:V201"/>
    <mergeCell ref="S202:V202"/>
    <mergeCell ref="S203:V203"/>
    <mergeCell ref="S204:V204"/>
    <mergeCell ref="S205:V205"/>
    <mergeCell ref="S206:V206"/>
    <mergeCell ref="S195:V195"/>
    <mergeCell ref="S196:V196"/>
    <mergeCell ref="S197:V197"/>
    <mergeCell ref="S198:V198"/>
    <mergeCell ref="S199:V199"/>
    <mergeCell ref="S200:V200"/>
    <mergeCell ref="S189:V189"/>
    <mergeCell ref="S190:V190"/>
    <mergeCell ref="S191:V191"/>
    <mergeCell ref="S192:V192"/>
    <mergeCell ref="S193:V193"/>
    <mergeCell ref="S194:V194"/>
    <mergeCell ref="S183:V183"/>
    <mergeCell ref="S184:V184"/>
    <mergeCell ref="S185:V185"/>
    <mergeCell ref="S186:V186"/>
    <mergeCell ref="S187:V187"/>
    <mergeCell ref="S188:V188"/>
    <mergeCell ref="S177:V177"/>
    <mergeCell ref="S178:V178"/>
    <mergeCell ref="S179:V179"/>
    <mergeCell ref="S180:V180"/>
    <mergeCell ref="S181:V181"/>
    <mergeCell ref="S182:V182"/>
    <mergeCell ref="S171:V171"/>
    <mergeCell ref="S172:V172"/>
    <mergeCell ref="S173:V173"/>
    <mergeCell ref="S174:V174"/>
    <mergeCell ref="S175:V175"/>
    <mergeCell ref="S176:V176"/>
    <mergeCell ref="S165:V165"/>
    <mergeCell ref="S166:V166"/>
    <mergeCell ref="S167:V167"/>
    <mergeCell ref="S168:V168"/>
    <mergeCell ref="S169:V169"/>
    <mergeCell ref="S170:V170"/>
    <mergeCell ref="S159:V159"/>
    <mergeCell ref="S160:V160"/>
    <mergeCell ref="S161:V161"/>
    <mergeCell ref="S162:V162"/>
    <mergeCell ref="S163:V163"/>
    <mergeCell ref="S164:V164"/>
    <mergeCell ref="S153:V153"/>
    <mergeCell ref="S154:V154"/>
    <mergeCell ref="S155:V155"/>
    <mergeCell ref="S156:V156"/>
    <mergeCell ref="S157:V157"/>
    <mergeCell ref="S158:V158"/>
    <mergeCell ref="S147:V147"/>
    <mergeCell ref="S148:V148"/>
    <mergeCell ref="S149:V149"/>
    <mergeCell ref="S150:V150"/>
    <mergeCell ref="S151:V151"/>
    <mergeCell ref="S152:V152"/>
    <mergeCell ref="S141:V141"/>
    <mergeCell ref="S142:V142"/>
    <mergeCell ref="S143:V143"/>
    <mergeCell ref="S144:V144"/>
    <mergeCell ref="S145:V145"/>
    <mergeCell ref="S146:V146"/>
    <mergeCell ref="S135:V135"/>
    <mergeCell ref="S136:V136"/>
    <mergeCell ref="S137:V137"/>
    <mergeCell ref="S138:V138"/>
    <mergeCell ref="S139:V139"/>
    <mergeCell ref="S140:V140"/>
    <mergeCell ref="S129:V129"/>
    <mergeCell ref="S130:V130"/>
    <mergeCell ref="S131:V131"/>
    <mergeCell ref="S132:V132"/>
    <mergeCell ref="S133:V133"/>
    <mergeCell ref="S134:V134"/>
    <mergeCell ref="S123:V123"/>
    <mergeCell ref="S124:V124"/>
    <mergeCell ref="S125:V125"/>
    <mergeCell ref="S126:V126"/>
    <mergeCell ref="S127:V127"/>
    <mergeCell ref="S128:V128"/>
    <mergeCell ref="S117:V117"/>
    <mergeCell ref="S118:V118"/>
    <mergeCell ref="S119:V119"/>
    <mergeCell ref="S120:V120"/>
    <mergeCell ref="S121:V121"/>
    <mergeCell ref="S122:V122"/>
    <mergeCell ref="S111:V111"/>
    <mergeCell ref="S112:V112"/>
    <mergeCell ref="S113:V113"/>
    <mergeCell ref="S114:V114"/>
    <mergeCell ref="S115:V115"/>
    <mergeCell ref="S116:V116"/>
    <mergeCell ref="S105:V105"/>
    <mergeCell ref="S106:V106"/>
    <mergeCell ref="S107:V107"/>
    <mergeCell ref="S108:V108"/>
    <mergeCell ref="S109:V109"/>
    <mergeCell ref="S110:V110"/>
    <mergeCell ref="S99:V99"/>
    <mergeCell ref="S100:V100"/>
    <mergeCell ref="S101:V101"/>
    <mergeCell ref="S102:V102"/>
    <mergeCell ref="S103:V103"/>
    <mergeCell ref="S104:V104"/>
    <mergeCell ref="S93:V93"/>
    <mergeCell ref="S94:V94"/>
    <mergeCell ref="S95:V95"/>
    <mergeCell ref="S96:V96"/>
    <mergeCell ref="S97:V97"/>
    <mergeCell ref="S98:V98"/>
    <mergeCell ref="S87:V87"/>
    <mergeCell ref="S88:V88"/>
    <mergeCell ref="S89:V89"/>
    <mergeCell ref="S90:V90"/>
    <mergeCell ref="S91:V91"/>
    <mergeCell ref="S92:V92"/>
    <mergeCell ref="S81:V81"/>
    <mergeCell ref="S82:V82"/>
    <mergeCell ref="S83:V83"/>
    <mergeCell ref="S84:V84"/>
    <mergeCell ref="S85:V85"/>
    <mergeCell ref="S86:V86"/>
    <mergeCell ref="S75:V75"/>
    <mergeCell ref="S76:V76"/>
    <mergeCell ref="S77:V77"/>
    <mergeCell ref="S78:V78"/>
    <mergeCell ref="S79:V79"/>
    <mergeCell ref="S80:V80"/>
    <mergeCell ref="S69:V69"/>
    <mergeCell ref="S70:V70"/>
    <mergeCell ref="S71:V71"/>
    <mergeCell ref="S72:V72"/>
    <mergeCell ref="S73:V73"/>
    <mergeCell ref="S74:V74"/>
    <mergeCell ref="S63:V63"/>
    <mergeCell ref="S64:V64"/>
    <mergeCell ref="S65:V65"/>
    <mergeCell ref="S66:V66"/>
    <mergeCell ref="S67:V67"/>
    <mergeCell ref="S68:V68"/>
    <mergeCell ref="S57:V57"/>
    <mergeCell ref="S58:V58"/>
    <mergeCell ref="S59:V59"/>
    <mergeCell ref="S60:V60"/>
    <mergeCell ref="S61:V61"/>
    <mergeCell ref="S62:V62"/>
    <mergeCell ref="S51:V51"/>
    <mergeCell ref="S52:V52"/>
    <mergeCell ref="S53:V53"/>
    <mergeCell ref="S54:V54"/>
    <mergeCell ref="S55:V55"/>
    <mergeCell ref="S56:V56"/>
    <mergeCell ref="S45:V45"/>
    <mergeCell ref="S46:V46"/>
    <mergeCell ref="S47:V47"/>
    <mergeCell ref="S48:V48"/>
    <mergeCell ref="S49:V49"/>
    <mergeCell ref="S50:V50"/>
    <mergeCell ref="S39:V39"/>
    <mergeCell ref="S40:V40"/>
    <mergeCell ref="S41:V41"/>
    <mergeCell ref="S42:V42"/>
    <mergeCell ref="S43:V43"/>
    <mergeCell ref="S44:V44"/>
    <mergeCell ref="S33:V33"/>
    <mergeCell ref="S34:V34"/>
    <mergeCell ref="S35:V35"/>
    <mergeCell ref="S36:V36"/>
    <mergeCell ref="S37:V37"/>
    <mergeCell ref="S38:V38"/>
    <mergeCell ref="S27:V27"/>
    <mergeCell ref="S28:V28"/>
    <mergeCell ref="S29:V29"/>
    <mergeCell ref="S30:V30"/>
    <mergeCell ref="S31:V31"/>
    <mergeCell ref="S32:V32"/>
    <mergeCell ref="S21:V21"/>
    <mergeCell ref="S22:V22"/>
    <mergeCell ref="S23:V23"/>
    <mergeCell ref="S24:V24"/>
    <mergeCell ref="S25:V25"/>
    <mergeCell ref="S26:V26"/>
    <mergeCell ref="S15:V15"/>
    <mergeCell ref="S16:V16"/>
    <mergeCell ref="S17:V17"/>
    <mergeCell ref="S18:V18"/>
    <mergeCell ref="S19:V19"/>
    <mergeCell ref="S20:V20"/>
    <mergeCell ref="S9:V9"/>
    <mergeCell ref="S10:V10"/>
    <mergeCell ref="S11:V11"/>
    <mergeCell ref="S12:V12"/>
    <mergeCell ref="S13:V13"/>
    <mergeCell ref="S14:V14"/>
    <mergeCell ref="S4:V4"/>
    <mergeCell ref="S5:V5"/>
    <mergeCell ref="S6:V6"/>
    <mergeCell ref="S7:V7"/>
    <mergeCell ref="S8:V8"/>
    <mergeCell ref="L917:R917"/>
    <mergeCell ref="L918:R918"/>
    <mergeCell ref="L919:R919"/>
    <mergeCell ref="L920:R920"/>
    <mergeCell ref="L921:R921"/>
    <mergeCell ref="L911:R911"/>
    <mergeCell ref="L912:R912"/>
    <mergeCell ref="L913:R913"/>
    <mergeCell ref="L914:R914"/>
    <mergeCell ref="L915:R915"/>
    <mergeCell ref="L916:R916"/>
    <mergeCell ref="L905:R905"/>
    <mergeCell ref="L906:R906"/>
    <mergeCell ref="L907:R907"/>
    <mergeCell ref="L908:R908"/>
    <mergeCell ref="L909:R909"/>
    <mergeCell ref="L910:R910"/>
    <mergeCell ref="L899:R899"/>
    <mergeCell ref="L900:R900"/>
    <mergeCell ref="L901:R901"/>
    <mergeCell ref="L902:R902"/>
    <mergeCell ref="L903:R903"/>
    <mergeCell ref="L904:R904"/>
    <mergeCell ref="L893:R893"/>
    <mergeCell ref="L894:R894"/>
    <mergeCell ref="L895:R895"/>
    <mergeCell ref="L896:R896"/>
    <mergeCell ref="L897:R897"/>
    <mergeCell ref="L898:R898"/>
    <mergeCell ref="L887:R887"/>
    <mergeCell ref="L888:R888"/>
    <mergeCell ref="L889:R889"/>
    <mergeCell ref="L890:R890"/>
    <mergeCell ref="L891:R891"/>
    <mergeCell ref="L892:R892"/>
    <mergeCell ref="L881:R881"/>
    <mergeCell ref="L882:R882"/>
    <mergeCell ref="L883:R883"/>
    <mergeCell ref="L884:R884"/>
    <mergeCell ref="L885:R885"/>
    <mergeCell ref="L886:R886"/>
    <mergeCell ref="L875:R875"/>
    <mergeCell ref="L876:R876"/>
    <mergeCell ref="L877:R877"/>
    <mergeCell ref="L878:R878"/>
    <mergeCell ref="L879:R879"/>
    <mergeCell ref="L880:R880"/>
    <mergeCell ref="L869:R869"/>
    <mergeCell ref="L870:R870"/>
    <mergeCell ref="L871:R871"/>
    <mergeCell ref="L872:R872"/>
    <mergeCell ref="L873:R873"/>
    <mergeCell ref="L874:R874"/>
    <mergeCell ref="L863:R863"/>
    <mergeCell ref="L864:R864"/>
    <mergeCell ref="L865:R865"/>
    <mergeCell ref="L866:R866"/>
    <mergeCell ref="L867:R867"/>
    <mergeCell ref="L868:R868"/>
    <mergeCell ref="L857:R857"/>
    <mergeCell ref="L858:R858"/>
    <mergeCell ref="L859:R859"/>
    <mergeCell ref="L860:R860"/>
    <mergeCell ref="L861:R861"/>
    <mergeCell ref="L862:R862"/>
    <mergeCell ref="L851:R851"/>
    <mergeCell ref="L852:R852"/>
    <mergeCell ref="L853:R853"/>
    <mergeCell ref="L854:R854"/>
    <mergeCell ref="L855:R855"/>
    <mergeCell ref="L856:R856"/>
    <mergeCell ref="L845:R845"/>
    <mergeCell ref="L846:R846"/>
    <mergeCell ref="L847:R847"/>
    <mergeCell ref="L848:R848"/>
    <mergeCell ref="L849:R849"/>
    <mergeCell ref="L850:R850"/>
    <mergeCell ref="L839:R839"/>
    <mergeCell ref="L840:R840"/>
    <mergeCell ref="L841:R841"/>
    <mergeCell ref="L842:R842"/>
    <mergeCell ref="L843:R843"/>
    <mergeCell ref="L844:R844"/>
    <mergeCell ref="L833:R833"/>
    <mergeCell ref="L834:R834"/>
    <mergeCell ref="L835:R835"/>
    <mergeCell ref="L836:R836"/>
    <mergeCell ref="L837:R837"/>
    <mergeCell ref="L838:R838"/>
    <mergeCell ref="L827:R827"/>
    <mergeCell ref="L828:R828"/>
    <mergeCell ref="L829:R829"/>
    <mergeCell ref="L830:R830"/>
    <mergeCell ref="L831:R831"/>
    <mergeCell ref="L832:R832"/>
    <mergeCell ref="L821:R821"/>
    <mergeCell ref="L822:R822"/>
    <mergeCell ref="L823:R823"/>
    <mergeCell ref="L824:R824"/>
    <mergeCell ref="L825:R825"/>
    <mergeCell ref="L826:R826"/>
    <mergeCell ref="L815:R815"/>
    <mergeCell ref="L816:R816"/>
    <mergeCell ref="L817:R817"/>
    <mergeCell ref="L818:R818"/>
    <mergeCell ref="L819:R819"/>
    <mergeCell ref="L820:R820"/>
    <mergeCell ref="L809:R809"/>
    <mergeCell ref="L810:R810"/>
    <mergeCell ref="L811:R811"/>
    <mergeCell ref="L812:R812"/>
    <mergeCell ref="L813:R813"/>
    <mergeCell ref="L814:R814"/>
    <mergeCell ref="L803:R803"/>
    <mergeCell ref="L804:R804"/>
    <mergeCell ref="L805:R805"/>
    <mergeCell ref="L806:R806"/>
    <mergeCell ref="L807:R807"/>
    <mergeCell ref="L808:R808"/>
    <mergeCell ref="L797:R797"/>
    <mergeCell ref="L798:R798"/>
    <mergeCell ref="L799:R799"/>
    <mergeCell ref="L800:R800"/>
    <mergeCell ref="L801:R801"/>
    <mergeCell ref="L802:R802"/>
    <mergeCell ref="L791:R791"/>
    <mergeCell ref="L792:R792"/>
    <mergeCell ref="L793:R793"/>
    <mergeCell ref="L794:R794"/>
    <mergeCell ref="L795:R795"/>
    <mergeCell ref="L796:R796"/>
    <mergeCell ref="L785:R785"/>
    <mergeCell ref="L786:R786"/>
    <mergeCell ref="L787:R787"/>
    <mergeCell ref="L788:R788"/>
    <mergeCell ref="L789:R789"/>
    <mergeCell ref="L790:R790"/>
    <mergeCell ref="L779:R779"/>
    <mergeCell ref="L780:R780"/>
    <mergeCell ref="L781:R781"/>
    <mergeCell ref="L782:R782"/>
    <mergeCell ref="L783:R783"/>
    <mergeCell ref="L784:R784"/>
    <mergeCell ref="L773:R773"/>
    <mergeCell ref="L774:R774"/>
    <mergeCell ref="L775:R775"/>
    <mergeCell ref="L776:R776"/>
    <mergeCell ref="L777:R777"/>
    <mergeCell ref="L778:R778"/>
    <mergeCell ref="L767:R767"/>
    <mergeCell ref="L768:R768"/>
    <mergeCell ref="L769:R769"/>
    <mergeCell ref="L770:R770"/>
    <mergeCell ref="L771:R771"/>
    <mergeCell ref="L772:R772"/>
    <mergeCell ref="L761:R761"/>
    <mergeCell ref="L762:R762"/>
    <mergeCell ref="L763:R763"/>
    <mergeCell ref="L764:R764"/>
    <mergeCell ref="L765:R765"/>
    <mergeCell ref="L766:R766"/>
    <mergeCell ref="L755:R755"/>
    <mergeCell ref="L756:R756"/>
    <mergeCell ref="L757:R757"/>
    <mergeCell ref="L758:R758"/>
    <mergeCell ref="L759:R759"/>
    <mergeCell ref="L760:R760"/>
    <mergeCell ref="L749:R749"/>
    <mergeCell ref="L750:R750"/>
    <mergeCell ref="L751:R751"/>
    <mergeCell ref="L752:R752"/>
    <mergeCell ref="L753:R753"/>
    <mergeCell ref="L754:R754"/>
    <mergeCell ref="L743:R743"/>
    <mergeCell ref="L744:R744"/>
    <mergeCell ref="L745:R745"/>
    <mergeCell ref="L746:R746"/>
    <mergeCell ref="L747:R747"/>
    <mergeCell ref="L748:R748"/>
    <mergeCell ref="L737:R737"/>
    <mergeCell ref="L738:R738"/>
    <mergeCell ref="L739:R739"/>
    <mergeCell ref="L740:R740"/>
    <mergeCell ref="L741:R741"/>
    <mergeCell ref="L742:R742"/>
    <mergeCell ref="L731:R731"/>
    <mergeCell ref="L732:R732"/>
    <mergeCell ref="L733:R733"/>
    <mergeCell ref="L734:R734"/>
    <mergeCell ref="L735:R735"/>
    <mergeCell ref="L736:R736"/>
    <mergeCell ref="L725:R725"/>
    <mergeCell ref="L726:R726"/>
    <mergeCell ref="L727:R727"/>
    <mergeCell ref="L728:R728"/>
    <mergeCell ref="L729:R729"/>
    <mergeCell ref="L730:R730"/>
    <mergeCell ref="L719:R719"/>
    <mergeCell ref="L720:R720"/>
    <mergeCell ref="L721:R721"/>
    <mergeCell ref="L722:R722"/>
    <mergeCell ref="L723:R723"/>
    <mergeCell ref="L724:R724"/>
    <mergeCell ref="L713:R713"/>
    <mergeCell ref="L714:R714"/>
    <mergeCell ref="L715:R715"/>
    <mergeCell ref="L716:R716"/>
    <mergeCell ref="L717:R717"/>
    <mergeCell ref="L718:R718"/>
    <mergeCell ref="L707:R707"/>
    <mergeCell ref="L708:R708"/>
    <mergeCell ref="L709:R709"/>
    <mergeCell ref="L710:R710"/>
    <mergeCell ref="L711:R711"/>
    <mergeCell ref="L712:R712"/>
    <mergeCell ref="L701:R701"/>
    <mergeCell ref="L702:R702"/>
    <mergeCell ref="L703:R703"/>
    <mergeCell ref="L704:R704"/>
    <mergeCell ref="L705:R705"/>
    <mergeCell ref="L706:R706"/>
    <mergeCell ref="L695:R695"/>
    <mergeCell ref="L696:R696"/>
    <mergeCell ref="L697:R697"/>
    <mergeCell ref="L698:R698"/>
    <mergeCell ref="L699:R699"/>
    <mergeCell ref="L700:R700"/>
    <mergeCell ref="L689:R689"/>
    <mergeCell ref="L690:R690"/>
    <mergeCell ref="L691:R691"/>
    <mergeCell ref="L692:R692"/>
    <mergeCell ref="L693:R693"/>
    <mergeCell ref="L694:R694"/>
    <mergeCell ref="L683:R683"/>
    <mergeCell ref="L684:R684"/>
    <mergeCell ref="L685:R685"/>
    <mergeCell ref="L686:R686"/>
    <mergeCell ref="L687:R687"/>
    <mergeCell ref="L688:R688"/>
    <mergeCell ref="L677:R677"/>
    <mergeCell ref="L678:R678"/>
    <mergeCell ref="L679:R679"/>
    <mergeCell ref="L680:R680"/>
    <mergeCell ref="L681:R681"/>
    <mergeCell ref="L682:R682"/>
    <mergeCell ref="L671:R671"/>
    <mergeCell ref="L672:R672"/>
    <mergeCell ref="L673:R673"/>
    <mergeCell ref="L674:R674"/>
    <mergeCell ref="L675:R675"/>
    <mergeCell ref="L676:R676"/>
    <mergeCell ref="L665:R665"/>
    <mergeCell ref="L666:R666"/>
    <mergeCell ref="L667:R667"/>
    <mergeCell ref="L668:R668"/>
    <mergeCell ref="L669:R669"/>
    <mergeCell ref="L670:R670"/>
    <mergeCell ref="L659:R659"/>
    <mergeCell ref="L660:R660"/>
    <mergeCell ref="L661:R661"/>
    <mergeCell ref="L662:R662"/>
    <mergeCell ref="L663:R663"/>
    <mergeCell ref="L664:R664"/>
    <mergeCell ref="L653:R653"/>
    <mergeCell ref="L654:R654"/>
    <mergeCell ref="L655:R655"/>
    <mergeCell ref="L656:R656"/>
    <mergeCell ref="L657:R657"/>
    <mergeCell ref="L658:R658"/>
    <mergeCell ref="L647:R647"/>
    <mergeCell ref="L648:R648"/>
    <mergeCell ref="L649:R649"/>
    <mergeCell ref="L650:R650"/>
    <mergeCell ref="L651:R651"/>
    <mergeCell ref="L652:R652"/>
    <mergeCell ref="L641:R641"/>
    <mergeCell ref="L642:R642"/>
    <mergeCell ref="L643:R643"/>
    <mergeCell ref="L644:R644"/>
    <mergeCell ref="L645:R645"/>
    <mergeCell ref="L646:R646"/>
    <mergeCell ref="L635:R635"/>
    <mergeCell ref="L636:R636"/>
    <mergeCell ref="L637:R637"/>
    <mergeCell ref="L638:R638"/>
    <mergeCell ref="L639:R639"/>
    <mergeCell ref="L640:R640"/>
    <mergeCell ref="L629:R629"/>
    <mergeCell ref="L630:R630"/>
    <mergeCell ref="L631:R631"/>
    <mergeCell ref="L632:R632"/>
    <mergeCell ref="L633:R633"/>
    <mergeCell ref="L634:R634"/>
    <mergeCell ref="L623:R623"/>
    <mergeCell ref="L624:R624"/>
    <mergeCell ref="L625:R625"/>
    <mergeCell ref="L626:R626"/>
    <mergeCell ref="L627:R627"/>
    <mergeCell ref="L628:R628"/>
    <mergeCell ref="L617:R617"/>
    <mergeCell ref="L618:R618"/>
    <mergeCell ref="L619:R619"/>
    <mergeCell ref="L620:R620"/>
    <mergeCell ref="L621:R621"/>
    <mergeCell ref="L622:R622"/>
    <mergeCell ref="L611:R611"/>
    <mergeCell ref="L612:R612"/>
    <mergeCell ref="L613:R613"/>
    <mergeCell ref="L614:R614"/>
    <mergeCell ref="L615:R615"/>
    <mergeCell ref="L616:R616"/>
    <mergeCell ref="L605:R605"/>
    <mergeCell ref="L606:R606"/>
    <mergeCell ref="L607:R607"/>
    <mergeCell ref="L608:R608"/>
    <mergeCell ref="L609:R609"/>
    <mergeCell ref="L610:R610"/>
    <mergeCell ref="L599:R599"/>
    <mergeCell ref="L600:R600"/>
    <mergeCell ref="L601:R601"/>
    <mergeCell ref="L602:R602"/>
    <mergeCell ref="L603:R603"/>
    <mergeCell ref="L604:R604"/>
    <mergeCell ref="L593:R593"/>
    <mergeCell ref="L594:R594"/>
    <mergeCell ref="L595:R595"/>
    <mergeCell ref="L596:R596"/>
    <mergeCell ref="L597:R597"/>
    <mergeCell ref="L598:R598"/>
    <mergeCell ref="L571:R571"/>
    <mergeCell ref="L572:R572"/>
    <mergeCell ref="L573:R573"/>
    <mergeCell ref="L574:R574"/>
    <mergeCell ref="L587:R587"/>
    <mergeCell ref="L588:R588"/>
    <mergeCell ref="L589:R589"/>
    <mergeCell ref="L590:R590"/>
    <mergeCell ref="L591:R591"/>
    <mergeCell ref="L592:R592"/>
    <mergeCell ref="L581:R581"/>
    <mergeCell ref="L582:R582"/>
    <mergeCell ref="L583:R583"/>
    <mergeCell ref="L584:R584"/>
    <mergeCell ref="L585:R585"/>
    <mergeCell ref="L586:R586"/>
    <mergeCell ref="L575:R575"/>
    <mergeCell ref="L576:R576"/>
    <mergeCell ref="L577:R577"/>
    <mergeCell ref="L578:R578"/>
    <mergeCell ref="L579:R579"/>
    <mergeCell ref="L580:R580"/>
    <mergeCell ref="L569:R569"/>
    <mergeCell ref="L570:R570"/>
    <mergeCell ref="L564:R564"/>
    <mergeCell ref="L565:R565"/>
    <mergeCell ref="L566:R566"/>
    <mergeCell ref="L567:R567"/>
    <mergeCell ref="L568:R568"/>
    <mergeCell ref="L561:R561"/>
    <mergeCell ref="L562:R562"/>
    <mergeCell ref="L563:R563"/>
    <mergeCell ref="L555:R555"/>
    <mergeCell ref="L556:R556"/>
    <mergeCell ref="L557:R557"/>
    <mergeCell ref="L558:R558"/>
    <mergeCell ref="L559:R559"/>
    <mergeCell ref="L560:R560"/>
    <mergeCell ref="L549:R549"/>
    <mergeCell ref="L550:R550"/>
    <mergeCell ref="L551:R551"/>
    <mergeCell ref="L552:R552"/>
    <mergeCell ref="L553:R553"/>
    <mergeCell ref="L554:R554"/>
    <mergeCell ref="L543:R543"/>
    <mergeCell ref="L544:R544"/>
    <mergeCell ref="L545:R545"/>
    <mergeCell ref="L546:R546"/>
    <mergeCell ref="L547:R547"/>
    <mergeCell ref="L548:R548"/>
    <mergeCell ref="L537:R537"/>
    <mergeCell ref="L538:R538"/>
    <mergeCell ref="L539:R539"/>
    <mergeCell ref="L540:R540"/>
    <mergeCell ref="L541:R541"/>
    <mergeCell ref="L542:R542"/>
    <mergeCell ref="L531:R531"/>
    <mergeCell ref="L532:R532"/>
    <mergeCell ref="L533:R533"/>
    <mergeCell ref="L534:R534"/>
    <mergeCell ref="L535:R535"/>
    <mergeCell ref="L536:R536"/>
    <mergeCell ref="L525:R525"/>
    <mergeCell ref="L526:R526"/>
    <mergeCell ref="L527:R527"/>
    <mergeCell ref="L528:R528"/>
    <mergeCell ref="L529:R529"/>
    <mergeCell ref="L530:R530"/>
    <mergeCell ref="L519:R519"/>
    <mergeCell ref="L520:R520"/>
    <mergeCell ref="L521:R521"/>
    <mergeCell ref="L522:R522"/>
    <mergeCell ref="L523:R523"/>
    <mergeCell ref="L524:R524"/>
    <mergeCell ref="L513:R513"/>
    <mergeCell ref="L514:R514"/>
    <mergeCell ref="L515:R515"/>
    <mergeCell ref="L516:R516"/>
    <mergeCell ref="L517:R517"/>
    <mergeCell ref="L518:R518"/>
    <mergeCell ref="L507:R507"/>
    <mergeCell ref="L508:R508"/>
    <mergeCell ref="L509:R509"/>
    <mergeCell ref="L510:R510"/>
    <mergeCell ref="L511:R511"/>
    <mergeCell ref="L512:R512"/>
    <mergeCell ref="L501:R501"/>
    <mergeCell ref="L502:R502"/>
    <mergeCell ref="L503:R503"/>
    <mergeCell ref="L504:R504"/>
    <mergeCell ref="L505:R505"/>
    <mergeCell ref="L506:R506"/>
    <mergeCell ref="L495:R495"/>
    <mergeCell ref="L496:R496"/>
    <mergeCell ref="L497:R497"/>
    <mergeCell ref="L498:R498"/>
    <mergeCell ref="L499:R499"/>
    <mergeCell ref="L500:R500"/>
    <mergeCell ref="L489:R489"/>
    <mergeCell ref="L490:R490"/>
    <mergeCell ref="L491:R491"/>
    <mergeCell ref="L492:R492"/>
    <mergeCell ref="L493:R493"/>
    <mergeCell ref="L494:R494"/>
    <mergeCell ref="L483:R483"/>
    <mergeCell ref="L484:R484"/>
    <mergeCell ref="L485:R485"/>
    <mergeCell ref="L486:R486"/>
    <mergeCell ref="L487:R487"/>
    <mergeCell ref="L488:R488"/>
    <mergeCell ref="L477:R477"/>
    <mergeCell ref="L478:R478"/>
    <mergeCell ref="L479:R479"/>
    <mergeCell ref="L480:R480"/>
    <mergeCell ref="L481:R481"/>
    <mergeCell ref="L482:R482"/>
    <mergeCell ref="L471:R471"/>
    <mergeCell ref="L472:R472"/>
    <mergeCell ref="L473:R473"/>
    <mergeCell ref="L474:R474"/>
    <mergeCell ref="L475:R475"/>
    <mergeCell ref="L476:R476"/>
    <mergeCell ref="L465:R465"/>
    <mergeCell ref="L466:R466"/>
    <mergeCell ref="L467:R467"/>
    <mergeCell ref="L468:R468"/>
    <mergeCell ref="L469:R469"/>
    <mergeCell ref="L470:R470"/>
    <mergeCell ref="L459:R459"/>
    <mergeCell ref="L460:R460"/>
    <mergeCell ref="L461:R461"/>
    <mergeCell ref="L462:R462"/>
    <mergeCell ref="L463:R463"/>
    <mergeCell ref="L464:R464"/>
    <mergeCell ref="L453:R453"/>
    <mergeCell ref="L454:R454"/>
    <mergeCell ref="L455:R455"/>
    <mergeCell ref="L456:R456"/>
    <mergeCell ref="L457:R457"/>
    <mergeCell ref="L458:R458"/>
    <mergeCell ref="L447:R447"/>
    <mergeCell ref="L448:R448"/>
    <mergeCell ref="L449:R449"/>
    <mergeCell ref="L450:R450"/>
    <mergeCell ref="L451:R451"/>
    <mergeCell ref="L452:R452"/>
    <mergeCell ref="L441:R441"/>
    <mergeCell ref="L442:R442"/>
    <mergeCell ref="L443:R443"/>
    <mergeCell ref="L444:R444"/>
    <mergeCell ref="L445:R445"/>
    <mergeCell ref="L446:R446"/>
    <mergeCell ref="L435:R435"/>
    <mergeCell ref="L436:R436"/>
    <mergeCell ref="L437:R437"/>
    <mergeCell ref="L438:R438"/>
    <mergeCell ref="L439:R439"/>
    <mergeCell ref="L440:R440"/>
    <mergeCell ref="L429:R429"/>
    <mergeCell ref="L430:R430"/>
    <mergeCell ref="L431:R431"/>
    <mergeCell ref="L432:R432"/>
    <mergeCell ref="L433:R433"/>
    <mergeCell ref="L434:R434"/>
    <mergeCell ref="L423:R423"/>
    <mergeCell ref="L424:R424"/>
    <mergeCell ref="L425:R425"/>
    <mergeCell ref="L426:R426"/>
    <mergeCell ref="L427:R427"/>
    <mergeCell ref="L428:R428"/>
    <mergeCell ref="L417:R417"/>
    <mergeCell ref="L418:R418"/>
    <mergeCell ref="L419:R419"/>
    <mergeCell ref="L420:R420"/>
    <mergeCell ref="L421:R421"/>
    <mergeCell ref="L422:R422"/>
    <mergeCell ref="L411:R411"/>
    <mergeCell ref="L412:R412"/>
    <mergeCell ref="L413:R413"/>
    <mergeCell ref="L414:R414"/>
    <mergeCell ref="L415:R415"/>
    <mergeCell ref="L416:R416"/>
    <mergeCell ref="L405:R405"/>
    <mergeCell ref="L406:R406"/>
    <mergeCell ref="L407:R407"/>
    <mergeCell ref="L408:R408"/>
    <mergeCell ref="L409:R409"/>
    <mergeCell ref="L410:R410"/>
    <mergeCell ref="L399:R399"/>
    <mergeCell ref="L400:R400"/>
    <mergeCell ref="L401:R401"/>
    <mergeCell ref="L402:R402"/>
    <mergeCell ref="L403:R403"/>
    <mergeCell ref="L404:R404"/>
    <mergeCell ref="L393:R393"/>
    <mergeCell ref="L394:R394"/>
    <mergeCell ref="L395:R395"/>
    <mergeCell ref="L396:R396"/>
    <mergeCell ref="L397:R397"/>
    <mergeCell ref="L398:R398"/>
    <mergeCell ref="L387:R387"/>
    <mergeCell ref="L388:R388"/>
    <mergeCell ref="L389:R389"/>
    <mergeCell ref="L390:R390"/>
    <mergeCell ref="L391:R391"/>
    <mergeCell ref="L392:R392"/>
    <mergeCell ref="L381:R381"/>
    <mergeCell ref="L382:R382"/>
    <mergeCell ref="L383:R383"/>
    <mergeCell ref="L384:R384"/>
    <mergeCell ref="L385:R385"/>
    <mergeCell ref="L386:R386"/>
    <mergeCell ref="L375:R375"/>
    <mergeCell ref="L376:R376"/>
    <mergeCell ref="L377:R377"/>
    <mergeCell ref="L378:R378"/>
    <mergeCell ref="L379:R379"/>
    <mergeCell ref="L380:R380"/>
    <mergeCell ref="L369:R369"/>
    <mergeCell ref="L370:R370"/>
    <mergeCell ref="L371:R371"/>
    <mergeCell ref="L372:R372"/>
    <mergeCell ref="L373:R373"/>
    <mergeCell ref="L374:R374"/>
    <mergeCell ref="L363:R363"/>
    <mergeCell ref="L364:R364"/>
    <mergeCell ref="L365:R365"/>
    <mergeCell ref="L366:R366"/>
    <mergeCell ref="L367:R367"/>
    <mergeCell ref="L368:R368"/>
    <mergeCell ref="L357:R357"/>
    <mergeCell ref="L358:R358"/>
    <mergeCell ref="L359:R359"/>
    <mergeCell ref="L360:R360"/>
    <mergeCell ref="L361:R361"/>
    <mergeCell ref="L362:R362"/>
    <mergeCell ref="L351:R351"/>
    <mergeCell ref="L352:R352"/>
    <mergeCell ref="L353:R353"/>
    <mergeCell ref="L354:R354"/>
    <mergeCell ref="L355:R355"/>
    <mergeCell ref="L356:R356"/>
    <mergeCell ref="L345:R345"/>
    <mergeCell ref="L346:R346"/>
    <mergeCell ref="L347:R347"/>
    <mergeCell ref="L348:R348"/>
    <mergeCell ref="L349:R349"/>
    <mergeCell ref="L350:R350"/>
    <mergeCell ref="L339:R339"/>
    <mergeCell ref="L340:R340"/>
    <mergeCell ref="L341:R341"/>
    <mergeCell ref="L342:R342"/>
    <mergeCell ref="L343:R343"/>
    <mergeCell ref="L344:R344"/>
    <mergeCell ref="L333:R333"/>
    <mergeCell ref="L334:R334"/>
    <mergeCell ref="L335:R335"/>
    <mergeCell ref="L336:R336"/>
    <mergeCell ref="L337:R337"/>
    <mergeCell ref="L338:R338"/>
    <mergeCell ref="L327:R327"/>
    <mergeCell ref="L328:R328"/>
    <mergeCell ref="L329:R329"/>
    <mergeCell ref="L330:R330"/>
    <mergeCell ref="L331:R331"/>
    <mergeCell ref="L332:R332"/>
    <mergeCell ref="L321:R321"/>
    <mergeCell ref="L322:R322"/>
    <mergeCell ref="L323:R323"/>
    <mergeCell ref="L324:R324"/>
    <mergeCell ref="L325:R325"/>
    <mergeCell ref="L326:R326"/>
    <mergeCell ref="L315:R315"/>
    <mergeCell ref="L316:R316"/>
    <mergeCell ref="L317:R317"/>
    <mergeCell ref="L318:R318"/>
    <mergeCell ref="L319:R319"/>
    <mergeCell ref="L320:R320"/>
    <mergeCell ref="L309:R309"/>
    <mergeCell ref="L310:R310"/>
    <mergeCell ref="L311:R311"/>
    <mergeCell ref="L312:R312"/>
    <mergeCell ref="L313:R313"/>
    <mergeCell ref="L314:R314"/>
    <mergeCell ref="L303:R303"/>
    <mergeCell ref="L304:R304"/>
    <mergeCell ref="L305:R305"/>
    <mergeCell ref="L306:R306"/>
    <mergeCell ref="L307:R307"/>
    <mergeCell ref="L308:R308"/>
    <mergeCell ref="L297:R297"/>
    <mergeCell ref="L298:R298"/>
    <mergeCell ref="L299:R299"/>
    <mergeCell ref="L300:R300"/>
    <mergeCell ref="L301:R301"/>
    <mergeCell ref="L302:R302"/>
    <mergeCell ref="L291:R291"/>
    <mergeCell ref="L292:R292"/>
    <mergeCell ref="L293:R293"/>
    <mergeCell ref="L294:R294"/>
    <mergeCell ref="L295:R295"/>
    <mergeCell ref="L296:R296"/>
    <mergeCell ref="L285:R285"/>
    <mergeCell ref="L286:R286"/>
    <mergeCell ref="L287:R287"/>
    <mergeCell ref="L288:R288"/>
    <mergeCell ref="L289:R289"/>
    <mergeCell ref="L290:R290"/>
    <mergeCell ref="L279:R279"/>
    <mergeCell ref="L280:R280"/>
    <mergeCell ref="L281:R281"/>
    <mergeCell ref="L282:R282"/>
    <mergeCell ref="L283:R283"/>
    <mergeCell ref="L284:R284"/>
    <mergeCell ref="L273:R273"/>
    <mergeCell ref="L274:R274"/>
    <mergeCell ref="L275:R275"/>
    <mergeCell ref="L276:R276"/>
    <mergeCell ref="L277:R277"/>
    <mergeCell ref="L278:R278"/>
    <mergeCell ref="L267:R267"/>
    <mergeCell ref="L268:R268"/>
    <mergeCell ref="L269:R269"/>
    <mergeCell ref="L270:R270"/>
    <mergeCell ref="L271:R271"/>
    <mergeCell ref="L272:R272"/>
    <mergeCell ref="L261:R261"/>
    <mergeCell ref="L262:R262"/>
    <mergeCell ref="L263:R263"/>
    <mergeCell ref="L264:R264"/>
    <mergeCell ref="L265:R265"/>
    <mergeCell ref="L266:R266"/>
    <mergeCell ref="L255:R255"/>
    <mergeCell ref="L256:R256"/>
    <mergeCell ref="L257:R257"/>
    <mergeCell ref="L258:R258"/>
    <mergeCell ref="L259:R259"/>
    <mergeCell ref="L260:R260"/>
    <mergeCell ref="L249:R249"/>
    <mergeCell ref="L250:R250"/>
    <mergeCell ref="L251:R251"/>
    <mergeCell ref="L252:R252"/>
    <mergeCell ref="L253:R253"/>
    <mergeCell ref="L254:R254"/>
    <mergeCell ref="L243:R243"/>
    <mergeCell ref="L244:R244"/>
    <mergeCell ref="L245:R245"/>
    <mergeCell ref="L246:R246"/>
    <mergeCell ref="L247:R247"/>
    <mergeCell ref="L248:R248"/>
    <mergeCell ref="L237:R237"/>
    <mergeCell ref="L238:R238"/>
    <mergeCell ref="L239:R239"/>
    <mergeCell ref="L240:R240"/>
    <mergeCell ref="L241:R241"/>
    <mergeCell ref="L242:R242"/>
    <mergeCell ref="L231:R231"/>
    <mergeCell ref="L232:R232"/>
    <mergeCell ref="L233:R233"/>
    <mergeCell ref="L234:R234"/>
    <mergeCell ref="L235:R235"/>
    <mergeCell ref="L236:R236"/>
    <mergeCell ref="L225:R225"/>
    <mergeCell ref="L226:R226"/>
    <mergeCell ref="L227:R227"/>
    <mergeCell ref="L228:R228"/>
    <mergeCell ref="L229:R229"/>
    <mergeCell ref="L230:R230"/>
    <mergeCell ref="L219:R219"/>
    <mergeCell ref="L220:R220"/>
    <mergeCell ref="L221:R221"/>
    <mergeCell ref="L222:R222"/>
    <mergeCell ref="L223:R223"/>
    <mergeCell ref="L224:R224"/>
    <mergeCell ref="L213:R213"/>
    <mergeCell ref="L214:R214"/>
    <mergeCell ref="L215:R215"/>
    <mergeCell ref="L216:R216"/>
    <mergeCell ref="L217:R217"/>
    <mergeCell ref="L218:R218"/>
    <mergeCell ref="L207:R207"/>
    <mergeCell ref="L208:R208"/>
    <mergeCell ref="L209:R209"/>
    <mergeCell ref="L210:R210"/>
    <mergeCell ref="L211:R211"/>
    <mergeCell ref="L212:R212"/>
    <mergeCell ref="L201:R201"/>
    <mergeCell ref="L202:R202"/>
    <mergeCell ref="L203:R203"/>
    <mergeCell ref="L204:R204"/>
    <mergeCell ref="L205:R205"/>
    <mergeCell ref="L206:R206"/>
    <mergeCell ref="L195:R195"/>
    <mergeCell ref="L196:R196"/>
    <mergeCell ref="L197:R197"/>
    <mergeCell ref="L198:R198"/>
    <mergeCell ref="L199:R199"/>
    <mergeCell ref="L200:R200"/>
    <mergeCell ref="L189:R189"/>
    <mergeCell ref="L190:R190"/>
    <mergeCell ref="L191:R191"/>
    <mergeCell ref="L192:R192"/>
    <mergeCell ref="L193:R193"/>
    <mergeCell ref="L194:R194"/>
    <mergeCell ref="L183:R183"/>
    <mergeCell ref="L184:R184"/>
    <mergeCell ref="L185:R185"/>
    <mergeCell ref="L186:R186"/>
    <mergeCell ref="L187:R187"/>
    <mergeCell ref="L188:R188"/>
    <mergeCell ref="L177:R177"/>
    <mergeCell ref="L178:R178"/>
    <mergeCell ref="L179:R179"/>
    <mergeCell ref="L180:R180"/>
    <mergeCell ref="L181:R181"/>
    <mergeCell ref="L182:R182"/>
    <mergeCell ref="L171:R171"/>
    <mergeCell ref="L172:R172"/>
    <mergeCell ref="L173:R173"/>
    <mergeCell ref="L174:R174"/>
    <mergeCell ref="L175:R175"/>
    <mergeCell ref="L176:R176"/>
    <mergeCell ref="L165:R165"/>
    <mergeCell ref="L166:R166"/>
    <mergeCell ref="L167:R167"/>
    <mergeCell ref="L168:R168"/>
    <mergeCell ref="L169:R169"/>
    <mergeCell ref="L170:R170"/>
    <mergeCell ref="L159:R159"/>
    <mergeCell ref="L160:R160"/>
    <mergeCell ref="L161:R161"/>
    <mergeCell ref="L162:R162"/>
    <mergeCell ref="L163:R163"/>
    <mergeCell ref="L164:R164"/>
    <mergeCell ref="L153:R153"/>
    <mergeCell ref="L154:R154"/>
    <mergeCell ref="L155:R155"/>
    <mergeCell ref="L156:R156"/>
    <mergeCell ref="L157:R157"/>
    <mergeCell ref="L158:R158"/>
    <mergeCell ref="L147:R147"/>
    <mergeCell ref="L148:R148"/>
    <mergeCell ref="L149:R149"/>
    <mergeCell ref="L150:R150"/>
    <mergeCell ref="L151:R151"/>
    <mergeCell ref="L152:R152"/>
    <mergeCell ref="L141:R141"/>
    <mergeCell ref="L142:R142"/>
    <mergeCell ref="L143:R143"/>
    <mergeCell ref="L144:R144"/>
    <mergeCell ref="L145:R145"/>
    <mergeCell ref="L146:R146"/>
    <mergeCell ref="L135:R135"/>
    <mergeCell ref="L136:R136"/>
    <mergeCell ref="L137:R137"/>
    <mergeCell ref="L138:R138"/>
    <mergeCell ref="L139:R139"/>
    <mergeCell ref="L140:R140"/>
    <mergeCell ref="L129:R129"/>
    <mergeCell ref="L130:R130"/>
    <mergeCell ref="L131:R131"/>
    <mergeCell ref="L132:R132"/>
    <mergeCell ref="L133:R133"/>
    <mergeCell ref="L134:R134"/>
    <mergeCell ref="L123:R123"/>
    <mergeCell ref="L124:R124"/>
    <mergeCell ref="L125:R125"/>
    <mergeCell ref="L126:R126"/>
    <mergeCell ref="L127:R127"/>
    <mergeCell ref="L128:R128"/>
    <mergeCell ref="L117:R117"/>
    <mergeCell ref="L118:R118"/>
    <mergeCell ref="L119:R119"/>
    <mergeCell ref="L120:R120"/>
    <mergeCell ref="L121:R121"/>
    <mergeCell ref="L122:R122"/>
    <mergeCell ref="L111:R111"/>
    <mergeCell ref="L112:R112"/>
    <mergeCell ref="L113:R113"/>
    <mergeCell ref="L114:R114"/>
    <mergeCell ref="L115:R115"/>
    <mergeCell ref="L116:R116"/>
    <mergeCell ref="L105:R105"/>
    <mergeCell ref="L106:R106"/>
    <mergeCell ref="L107:R107"/>
    <mergeCell ref="L108:R108"/>
    <mergeCell ref="L109:R109"/>
    <mergeCell ref="L110:R110"/>
    <mergeCell ref="L99:R99"/>
    <mergeCell ref="L100:R100"/>
    <mergeCell ref="L101:R101"/>
    <mergeCell ref="L102:R102"/>
    <mergeCell ref="L103:R103"/>
    <mergeCell ref="L104:R104"/>
    <mergeCell ref="L93:R93"/>
    <mergeCell ref="L94:R94"/>
    <mergeCell ref="L95:R95"/>
    <mergeCell ref="L96:R96"/>
    <mergeCell ref="L97:R97"/>
    <mergeCell ref="L98:R98"/>
    <mergeCell ref="L87:R87"/>
    <mergeCell ref="L88:R88"/>
    <mergeCell ref="L89:R89"/>
    <mergeCell ref="L90:R90"/>
    <mergeCell ref="L91:R91"/>
    <mergeCell ref="L92:R92"/>
    <mergeCell ref="L81:R81"/>
    <mergeCell ref="L82:R82"/>
    <mergeCell ref="L83:R83"/>
    <mergeCell ref="L84:R84"/>
    <mergeCell ref="L85:R85"/>
    <mergeCell ref="L86:R86"/>
    <mergeCell ref="L75:R75"/>
    <mergeCell ref="L76:R76"/>
    <mergeCell ref="L77:R77"/>
    <mergeCell ref="L78:R78"/>
    <mergeCell ref="L79:R79"/>
    <mergeCell ref="L80:R80"/>
    <mergeCell ref="L69:R69"/>
    <mergeCell ref="L70:R70"/>
    <mergeCell ref="L71:R71"/>
    <mergeCell ref="L72:R72"/>
    <mergeCell ref="L73:R73"/>
    <mergeCell ref="L74:R74"/>
    <mergeCell ref="L64:R64"/>
    <mergeCell ref="L65:R65"/>
    <mergeCell ref="L66:R66"/>
    <mergeCell ref="L67:R67"/>
    <mergeCell ref="L68:R68"/>
    <mergeCell ref="L57:R57"/>
    <mergeCell ref="L58:R58"/>
    <mergeCell ref="L59:R59"/>
    <mergeCell ref="L60:R60"/>
    <mergeCell ref="L61:R61"/>
    <mergeCell ref="L62:R62"/>
    <mergeCell ref="L51:R51"/>
    <mergeCell ref="L52:R52"/>
    <mergeCell ref="L53:R53"/>
    <mergeCell ref="L54:R54"/>
    <mergeCell ref="L55:R55"/>
    <mergeCell ref="L56:R56"/>
    <mergeCell ref="L47:R47"/>
    <mergeCell ref="L48:R48"/>
    <mergeCell ref="L49:R49"/>
    <mergeCell ref="L50:R50"/>
    <mergeCell ref="L39:R39"/>
    <mergeCell ref="L40:R40"/>
    <mergeCell ref="L41:R41"/>
    <mergeCell ref="L42:R42"/>
    <mergeCell ref="L43:R43"/>
    <mergeCell ref="L44:R44"/>
    <mergeCell ref="L33:R33"/>
    <mergeCell ref="L34:R34"/>
    <mergeCell ref="L35:R35"/>
    <mergeCell ref="L36:R36"/>
    <mergeCell ref="L37:R37"/>
    <mergeCell ref="L38:R38"/>
    <mergeCell ref="L63:R63"/>
    <mergeCell ref="L4:R4"/>
    <mergeCell ref="L5:R5"/>
    <mergeCell ref="L6:R6"/>
    <mergeCell ref="L7:R7"/>
    <mergeCell ref="L8:R8"/>
    <mergeCell ref="C899:K899"/>
    <mergeCell ref="C900:K900"/>
    <mergeCell ref="C901:K901"/>
    <mergeCell ref="C902:K902"/>
    <mergeCell ref="C903:K903"/>
    <mergeCell ref="C904:K904"/>
    <mergeCell ref="C893:K893"/>
    <mergeCell ref="C894:K894"/>
    <mergeCell ref="C895:K895"/>
    <mergeCell ref="C896:K896"/>
    <mergeCell ref="C897:K897"/>
    <mergeCell ref="C898:K898"/>
    <mergeCell ref="C887:K887"/>
    <mergeCell ref="C888:K888"/>
    <mergeCell ref="C889:K889"/>
    <mergeCell ref="C890:K890"/>
    <mergeCell ref="C891:K891"/>
    <mergeCell ref="C892:K892"/>
    <mergeCell ref="C881:K881"/>
    <mergeCell ref="C882:K882"/>
    <mergeCell ref="C883:K883"/>
    <mergeCell ref="L27:R27"/>
    <mergeCell ref="L28:R28"/>
    <mergeCell ref="L29:R29"/>
    <mergeCell ref="L30:R30"/>
    <mergeCell ref="L31:R31"/>
    <mergeCell ref="L32:R32"/>
    <mergeCell ref="C911:K911"/>
    <mergeCell ref="C912:K912"/>
    <mergeCell ref="C913:K913"/>
    <mergeCell ref="C914:K914"/>
    <mergeCell ref="C915:K915"/>
    <mergeCell ref="C916:K916"/>
    <mergeCell ref="C905:K905"/>
    <mergeCell ref="C906:K906"/>
    <mergeCell ref="C907:K907"/>
    <mergeCell ref="C908:K908"/>
    <mergeCell ref="C909:K909"/>
    <mergeCell ref="C910:K910"/>
    <mergeCell ref="L9:R9"/>
    <mergeCell ref="L10:R10"/>
    <mergeCell ref="L11:R11"/>
    <mergeCell ref="L12:R12"/>
    <mergeCell ref="L13:R13"/>
    <mergeCell ref="L14:R14"/>
    <mergeCell ref="L21:R21"/>
    <mergeCell ref="L22:R22"/>
    <mergeCell ref="L23:R23"/>
    <mergeCell ref="L24:R24"/>
    <mergeCell ref="L25:R25"/>
    <mergeCell ref="L26:R26"/>
    <mergeCell ref="L15:R15"/>
    <mergeCell ref="L16:R16"/>
    <mergeCell ref="L17:R17"/>
    <mergeCell ref="L18:R18"/>
    <mergeCell ref="L19:R19"/>
    <mergeCell ref="L20:R20"/>
    <mergeCell ref="L45:R45"/>
    <mergeCell ref="L46:R46"/>
    <mergeCell ref="C884:K884"/>
    <mergeCell ref="C885:K885"/>
    <mergeCell ref="C886:K886"/>
    <mergeCell ref="C875:K875"/>
    <mergeCell ref="C876:K876"/>
    <mergeCell ref="C877:K877"/>
    <mergeCell ref="C878:K878"/>
    <mergeCell ref="C879:K879"/>
    <mergeCell ref="C880:K880"/>
    <mergeCell ref="C869:K869"/>
    <mergeCell ref="C870:K870"/>
    <mergeCell ref="C871:K871"/>
    <mergeCell ref="C872:K872"/>
    <mergeCell ref="C873:K873"/>
    <mergeCell ref="C874:K874"/>
    <mergeCell ref="C863:K863"/>
    <mergeCell ref="C864:K864"/>
    <mergeCell ref="C865:K865"/>
    <mergeCell ref="C866:K866"/>
    <mergeCell ref="C867:K867"/>
    <mergeCell ref="C868:K868"/>
    <mergeCell ref="C857:K857"/>
    <mergeCell ref="C858:K858"/>
    <mergeCell ref="C859:K859"/>
    <mergeCell ref="C860:K860"/>
    <mergeCell ref="C861:K861"/>
    <mergeCell ref="C862:K862"/>
    <mergeCell ref="C851:K851"/>
    <mergeCell ref="C852:K852"/>
    <mergeCell ref="C853:K853"/>
    <mergeCell ref="C854:K854"/>
    <mergeCell ref="C855:K855"/>
    <mergeCell ref="C856:K856"/>
    <mergeCell ref="C845:K845"/>
    <mergeCell ref="C846:K846"/>
    <mergeCell ref="C847:K847"/>
    <mergeCell ref="C848:K848"/>
    <mergeCell ref="C849:K849"/>
    <mergeCell ref="C850:K850"/>
    <mergeCell ref="C839:K839"/>
    <mergeCell ref="C840:K840"/>
    <mergeCell ref="C841:K841"/>
    <mergeCell ref="C842:K842"/>
    <mergeCell ref="C843:K843"/>
    <mergeCell ref="C844:K844"/>
    <mergeCell ref="C833:K833"/>
    <mergeCell ref="C834:K834"/>
    <mergeCell ref="C835:K835"/>
    <mergeCell ref="C836:K836"/>
    <mergeCell ref="C837:K837"/>
    <mergeCell ref="C838:K838"/>
    <mergeCell ref="C827:K827"/>
    <mergeCell ref="C828:K828"/>
    <mergeCell ref="C829:K829"/>
    <mergeCell ref="C830:K830"/>
    <mergeCell ref="C831:K831"/>
    <mergeCell ref="C832:K832"/>
    <mergeCell ref="C821:K821"/>
    <mergeCell ref="C822:K822"/>
    <mergeCell ref="C823:K823"/>
    <mergeCell ref="C824:K824"/>
    <mergeCell ref="C825:K825"/>
    <mergeCell ref="C826:K826"/>
    <mergeCell ref="C815:K815"/>
    <mergeCell ref="C816:K816"/>
    <mergeCell ref="C817:K817"/>
    <mergeCell ref="C818:K818"/>
    <mergeCell ref="C819:K819"/>
    <mergeCell ref="C820:K820"/>
    <mergeCell ref="C809:K809"/>
    <mergeCell ref="C810:K810"/>
    <mergeCell ref="C811:K811"/>
    <mergeCell ref="C812:K812"/>
    <mergeCell ref="C813:K813"/>
    <mergeCell ref="C814:K814"/>
    <mergeCell ref="C803:K803"/>
    <mergeCell ref="C804:K804"/>
    <mergeCell ref="C805:K805"/>
    <mergeCell ref="C806:K806"/>
    <mergeCell ref="C807:K807"/>
    <mergeCell ref="C808:K808"/>
    <mergeCell ref="C797:K797"/>
    <mergeCell ref="C798:K798"/>
    <mergeCell ref="C799:K799"/>
    <mergeCell ref="C800:K800"/>
    <mergeCell ref="C801:K801"/>
    <mergeCell ref="C802:K802"/>
    <mergeCell ref="C791:K791"/>
    <mergeCell ref="C792:K792"/>
    <mergeCell ref="C793:K793"/>
    <mergeCell ref="C794:K794"/>
    <mergeCell ref="C795:K795"/>
    <mergeCell ref="C796:K796"/>
    <mergeCell ref="C785:K785"/>
    <mergeCell ref="C786:K786"/>
    <mergeCell ref="C787:K787"/>
    <mergeCell ref="C788:K788"/>
    <mergeCell ref="C789:K789"/>
    <mergeCell ref="C790:K790"/>
    <mergeCell ref="C779:K779"/>
    <mergeCell ref="C780:K780"/>
    <mergeCell ref="C781:K781"/>
    <mergeCell ref="C782:K782"/>
    <mergeCell ref="C783:K783"/>
    <mergeCell ref="C784:K784"/>
    <mergeCell ref="C773:K773"/>
    <mergeCell ref="C774:K774"/>
    <mergeCell ref="C775:K775"/>
    <mergeCell ref="C776:K776"/>
    <mergeCell ref="C777:K777"/>
    <mergeCell ref="C778:K778"/>
    <mergeCell ref="C767:K767"/>
    <mergeCell ref="C768:K768"/>
    <mergeCell ref="C769:K769"/>
    <mergeCell ref="C770:K770"/>
    <mergeCell ref="C771:K771"/>
    <mergeCell ref="C772:K772"/>
    <mergeCell ref="C761:K761"/>
    <mergeCell ref="C762:K762"/>
    <mergeCell ref="C763:K763"/>
    <mergeCell ref="C764:K764"/>
    <mergeCell ref="C765:K765"/>
    <mergeCell ref="C766:K766"/>
    <mergeCell ref="C755:K755"/>
    <mergeCell ref="C756:K756"/>
    <mergeCell ref="C757:K757"/>
    <mergeCell ref="C758:K758"/>
    <mergeCell ref="C759:K759"/>
    <mergeCell ref="C760:K760"/>
    <mergeCell ref="C749:K749"/>
    <mergeCell ref="C750:K750"/>
    <mergeCell ref="C751:K751"/>
    <mergeCell ref="C752:K752"/>
    <mergeCell ref="C753:K753"/>
    <mergeCell ref="C754:K754"/>
    <mergeCell ref="C743:K743"/>
    <mergeCell ref="C744:K744"/>
    <mergeCell ref="C745:K745"/>
    <mergeCell ref="C746:K746"/>
    <mergeCell ref="C747:K747"/>
    <mergeCell ref="C748:K748"/>
    <mergeCell ref="C737:K737"/>
    <mergeCell ref="C738:K738"/>
    <mergeCell ref="C739:K739"/>
    <mergeCell ref="C740:K740"/>
    <mergeCell ref="C741:K741"/>
    <mergeCell ref="C742:K742"/>
    <mergeCell ref="C731:K731"/>
    <mergeCell ref="C732:K732"/>
    <mergeCell ref="C733:K733"/>
    <mergeCell ref="C734:K734"/>
    <mergeCell ref="C735:K735"/>
    <mergeCell ref="C736:K736"/>
    <mergeCell ref="C725:K725"/>
    <mergeCell ref="C726:K726"/>
    <mergeCell ref="C727:K727"/>
    <mergeCell ref="C728:K728"/>
    <mergeCell ref="C729:K729"/>
    <mergeCell ref="C730:K730"/>
    <mergeCell ref="C719:K719"/>
    <mergeCell ref="C720:K720"/>
    <mergeCell ref="C721:K721"/>
    <mergeCell ref="C722:K722"/>
    <mergeCell ref="C723:K723"/>
    <mergeCell ref="C724:K724"/>
    <mergeCell ref="C713:K713"/>
    <mergeCell ref="C714:K714"/>
    <mergeCell ref="C715:K715"/>
    <mergeCell ref="C716:K716"/>
    <mergeCell ref="C717:K717"/>
    <mergeCell ref="C718:K718"/>
    <mergeCell ref="C707:K707"/>
    <mergeCell ref="C708:K708"/>
    <mergeCell ref="C709:K709"/>
    <mergeCell ref="C710:K710"/>
    <mergeCell ref="C711:K711"/>
    <mergeCell ref="C712:K712"/>
    <mergeCell ref="C701:K701"/>
    <mergeCell ref="C702:K702"/>
    <mergeCell ref="C703:K703"/>
    <mergeCell ref="C704:K704"/>
    <mergeCell ref="C705:K705"/>
    <mergeCell ref="C706:K706"/>
    <mergeCell ref="C695:K695"/>
    <mergeCell ref="C696:K696"/>
    <mergeCell ref="C697:K697"/>
    <mergeCell ref="C698:K698"/>
    <mergeCell ref="C699:K699"/>
    <mergeCell ref="C700:K700"/>
    <mergeCell ref="C689:K689"/>
    <mergeCell ref="C690:K690"/>
    <mergeCell ref="C691:K691"/>
    <mergeCell ref="C692:K692"/>
    <mergeCell ref="C693:K693"/>
    <mergeCell ref="C694:K694"/>
    <mergeCell ref="C683:K683"/>
    <mergeCell ref="C684:K684"/>
    <mergeCell ref="C685:K685"/>
    <mergeCell ref="C686:K686"/>
    <mergeCell ref="C687:K687"/>
    <mergeCell ref="C688:K688"/>
    <mergeCell ref="C677:K677"/>
    <mergeCell ref="C678:K678"/>
    <mergeCell ref="C679:K679"/>
    <mergeCell ref="C680:K680"/>
    <mergeCell ref="C681:K681"/>
    <mergeCell ref="C682:K682"/>
    <mergeCell ref="C671:K671"/>
    <mergeCell ref="C672:K672"/>
    <mergeCell ref="C673:K673"/>
    <mergeCell ref="C674:K674"/>
    <mergeCell ref="C675:K675"/>
    <mergeCell ref="C676:K676"/>
    <mergeCell ref="C665:K665"/>
    <mergeCell ref="C666:K666"/>
    <mergeCell ref="C667:K667"/>
    <mergeCell ref="C668:K668"/>
    <mergeCell ref="C669:K669"/>
    <mergeCell ref="C670:K670"/>
    <mergeCell ref="C659:K659"/>
    <mergeCell ref="C660:K660"/>
    <mergeCell ref="C661:K661"/>
    <mergeCell ref="C662:K662"/>
    <mergeCell ref="C663:K663"/>
    <mergeCell ref="C664:K664"/>
    <mergeCell ref="C653:K653"/>
    <mergeCell ref="C654:K654"/>
    <mergeCell ref="C655:K655"/>
    <mergeCell ref="C656:K656"/>
    <mergeCell ref="C657:K657"/>
    <mergeCell ref="C658:K658"/>
    <mergeCell ref="C647:K647"/>
    <mergeCell ref="C648:K648"/>
    <mergeCell ref="C649:K649"/>
    <mergeCell ref="C650:K650"/>
    <mergeCell ref="C651:K651"/>
    <mergeCell ref="C652:K652"/>
    <mergeCell ref="C641:K641"/>
    <mergeCell ref="C642:K642"/>
    <mergeCell ref="C643:K643"/>
    <mergeCell ref="C644:K644"/>
    <mergeCell ref="C645:K645"/>
    <mergeCell ref="C646:K646"/>
    <mergeCell ref="C635:K635"/>
    <mergeCell ref="C636:K636"/>
    <mergeCell ref="C637:K637"/>
    <mergeCell ref="C638:K638"/>
    <mergeCell ref="C639:K639"/>
    <mergeCell ref="C640:K640"/>
    <mergeCell ref="C629:K629"/>
    <mergeCell ref="C630:K630"/>
    <mergeCell ref="C631:K631"/>
    <mergeCell ref="C632:K632"/>
    <mergeCell ref="C633:K633"/>
    <mergeCell ref="C634:K634"/>
    <mergeCell ref="C623:K623"/>
    <mergeCell ref="C624:K624"/>
    <mergeCell ref="C625:K625"/>
    <mergeCell ref="C626:K626"/>
    <mergeCell ref="C627:K627"/>
    <mergeCell ref="C628:K628"/>
    <mergeCell ref="C617:K617"/>
    <mergeCell ref="C618:K618"/>
    <mergeCell ref="C619:K619"/>
    <mergeCell ref="C620:K620"/>
    <mergeCell ref="C621:K621"/>
    <mergeCell ref="C622:K622"/>
    <mergeCell ref="C611:K611"/>
    <mergeCell ref="C612:K612"/>
    <mergeCell ref="C613:K613"/>
    <mergeCell ref="C614:K614"/>
    <mergeCell ref="C615:K615"/>
    <mergeCell ref="C616:K616"/>
    <mergeCell ref="C605:K605"/>
    <mergeCell ref="C606:K606"/>
    <mergeCell ref="C607:K607"/>
    <mergeCell ref="C608:K608"/>
    <mergeCell ref="C609:K609"/>
    <mergeCell ref="C610:K610"/>
    <mergeCell ref="C599:K599"/>
    <mergeCell ref="C600:K600"/>
    <mergeCell ref="C601:K601"/>
    <mergeCell ref="C602:K602"/>
    <mergeCell ref="C603:K603"/>
    <mergeCell ref="C604:K604"/>
    <mergeCell ref="C593:K593"/>
    <mergeCell ref="C594:K594"/>
    <mergeCell ref="C595:K595"/>
    <mergeCell ref="C596:K596"/>
    <mergeCell ref="C597:K597"/>
    <mergeCell ref="C598:K598"/>
    <mergeCell ref="C587:K587"/>
    <mergeCell ref="C588:K588"/>
    <mergeCell ref="C589:K589"/>
    <mergeCell ref="C590:K590"/>
    <mergeCell ref="C591:K591"/>
    <mergeCell ref="C592:K592"/>
    <mergeCell ref="C581:K581"/>
    <mergeCell ref="C582:K582"/>
    <mergeCell ref="C583:K583"/>
    <mergeCell ref="C584:K584"/>
    <mergeCell ref="C585:K585"/>
    <mergeCell ref="C586:K586"/>
    <mergeCell ref="C575:K575"/>
    <mergeCell ref="C576:K576"/>
    <mergeCell ref="C577:K577"/>
    <mergeCell ref="C578:K578"/>
    <mergeCell ref="C579:K579"/>
    <mergeCell ref="C580:K580"/>
    <mergeCell ref="C571:K571"/>
    <mergeCell ref="C572:K572"/>
    <mergeCell ref="C573:K573"/>
    <mergeCell ref="C574:K574"/>
    <mergeCell ref="C569:K569"/>
    <mergeCell ref="C570:K570"/>
    <mergeCell ref="C564:K564"/>
    <mergeCell ref="C565:K565"/>
    <mergeCell ref="C566:K566"/>
    <mergeCell ref="C567:K567"/>
    <mergeCell ref="C568:K568"/>
    <mergeCell ref="C561:K561"/>
    <mergeCell ref="C562:K562"/>
    <mergeCell ref="C563:K563"/>
    <mergeCell ref="C555:K555"/>
    <mergeCell ref="C556:K556"/>
    <mergeCell ref="C557:K557"/>
    <mergeCell ref="C558:K558"/>
    <mergeCell ref="C559:K559"/>
    <mergeCell ref="C560:K560"/>
    <mergeCell ref="C549:K549"/>
    <mergeCell ref="C550:K550"/>
    <mergeCell ref="C551:K551"/>
    <mergeCell ref="C552:K552"/>
    <mergeCell ref="C553:K553"/>
    <mergeCell ref="C554:K554"/>
    <mergeCell ref="C543:K543"/>
    <mergeCell ref="C544:K544"/>
    <mergeCell ref="C545:K545"/>
    <mergeCell ref="C546:K546"/>
    <mergeCell ref="C547:K547"/>
    <mergeCell ref="C548:K548"/>
    <mergeCell ref="C537:K537"/>
    <mergeCell ref="C538:K538"/>
    <mergeCell ref="C539:K539"/>
    <mergeCell ref="C540:K540"/>
    <mergeCell ref="C541:K541"/>
    <mergeCell ref="C542:K542"/>
    <mergeCell ref="C531:K531"/>
    <mergeCell ref="C532:K532"/>
    <mergeCell ref="C533:K533"/>
    <mergeCell ref="C534:K534"/>
    <mergeCell ref="C535:K535"/>
    <mergeCell ref="C536:K536"/>
    <mergeCell ref="C525:K525"/>
    <mergeCell ref="C526:K526"/>
    <mergeCell ref="C527:K527"/>
    <mergeCell ref="C528:K528"/>
    <mergeCell ref="C529:K529"/>
    <mergeCell ref="C530:K530"/>
    <mergeCell ref="C519:K519"/>
    <mergeCell ref="C520:K520"/>
    <mergeCell ref="C521:K521"/>
    <mergeCell ref="C522:K522"/>
    <mergeCell ref="C523:K523"/>
    <mergeCell ref="C524:K524"/>
    <mergeCell ref="C513:K513"/>
    <mergeCell ref="C514:K514"/>
    <mergeCell ref="C515:K515"/>
    <mergeCell ref="C516:K516"/>
    <mergeCell ref="C517:K517"/>
    <mergeCell ref="C518:K518"/>
    <mergeCell ref="C507:K507"/>
    <mergeCell ref="C508:K508"/>
    <mergeCell ref="C509:K509"/>
    <mergeCell ref="C510:K510"/>
    <mergeCell ref="C511:K511"/>
    <mergeCell ref="C512:K512"/>
    <mergeCell ref="C501:K501"/>
    <mergeCell ref="C502:K502"/>
    <mergeCell ref="C503:K503"/>
    <mergeCell ref="C504:K504"/>
    <mergeCell ref="C505:K505"/>
    <mergeCell ref="C506:K506"/>
    <mergeCell ref="C495:K495"/>
    <mergeCell ref="C496:K496"/>
    <mergeCell ref="C497:K497"/>
    <mergeCell ref="C498:K498"/>
    <mergeCell ref="C499:K499"/>
    <mergeCell ref="C500:K500"/>
    <mergeCell ref="C489:K489"/>
    <mergeCell ref="C490:K490"/>
    <mergeCell ref="C491:K491"/>
    <mergeCell ref="C492:K492"/>
    <mergeCell ref="C493:K493"/>
    <mergeCell ref="C494:K494"/>
    <mergeCell ref="C483:K483"/>
    <mergeCell ref="C484:K484"/>
    <mergeCell ref="C485:K485"/>
    <mergeCell ref="C486:K486"/>
    <mergeCell ref="C487:K487"/>
    <mergeCell ref="C488:K488"/>
    <mergeCell ref="C477:K477"/>
    <mergeCell ref="C478:K478"/>
    <mergeCell ref="C479:K479"/>
    <mergeCell ref="C480:K480"/>
    <mergeCell ref="C481:K481"/>
    <mergeCell ref="C482:K482"/>
    <mergeCell ref="C471:K471"/>
    <mergeCell ref="C472:K472"/>
    <mergeCell ref="C473:K473"/>
    <mergeCell ref="C474:K474"/>
    <mergeCell ref="C475:K475"/>
    <mergeCell ref="C476:K476"/>
    <mergeCell ref="C465:K465"/>
    <mergeCell ref="C466:K466"/>
    <mergeCell ref="C467:K467"/>
    <mergeCell ref="C468:K468"/>
    <mergeCell ref="C469:K469"/>
    <mergeCell ref="C470:K470"/>
    <mergeCell ref="C459:K459"/>
    <mergeCell ref="C460:K460"/>
    <mergeCell ref="C461:K461"/>
    <mergeCell ref="C462:K462"/>
    <mergeCell ref="C463:K463"/>
    <mergeCell ref="C464:K464"/>
    <mergeCell ref="C453:K453"/>
    <mergeCell ref="C454:K454"/>
    <mergeCell ref="C455:K455"/>
    <mergeCell ref="C456:K456"/>
    <mergeCell ref="C457:K457"/>
    <mergeCell ref="C458:K458"/>
    <mergeCell ref="C447:K447"/>
    <mergeCell ref="C448:K448"/>
    <mergeCell ref="C449:K449"/>
    <mergeCell ref="C450:K450"/>
    <mergeCell ref="C451:K451"/>
    <mergeCell ref="C452:K452"/>
    <mergeCell ref="C441:K441"/>
    <mergeCell ref="C442:K442"/>
    <mergeCell ref="C443:K443"/>
    <mergeCell ref="C444:K444"/>
    <mergeCell ref="C445:K445"/>
    <mergeCell ref="C446:K446"/>
    <mergeCell ref="C435:K435"/>
    <mergeCell ref="C436:K436"/>
    <mergeCell ref="C437:K437"/>
    <mergeCell ref="C438:K438"/>
    <mergeCell ref="C439:K439"/>
    <mergeCell ref="C440:K440"/>
    <mergeCell ref="C429:K429"/>
    <mergeCell ref="C430:K430"/>
    <mergeCell ref="C431:K431"/>
    <mergeCell ref="C432:K432"/>
    <mergeCell ref="C433:K433"/>
    <mergeCell ref="C434:K434"/>
    <mergeCell ref="C423:K423"/>
    <mergeCell ref="C424:K424"/>
    <mergeCell ref="C425:K425"/>
    <mergeCell ref="C426:K426"/>
    <mergeCell ref="C427:K427"/>
    <mergeCell ref="C428:K428"/>
    <mergeCell ref="C417:K417"/>
    <mergeCell ref="C418:K418"/>
    <mergeCell ref="C419:K419"/>
    <mergeCell ref="C420:K420"/>
    <mergeCell ref="C421:K421"/>
    <mergeCell ref="C422:K422"/>
    <mergeCell ref="C411:K411"/>
    <mergeCell ref="C412:K412"/>
    <mergeCell ref="C413:K413"/>
    <mergeCell ref="C414:K414"/>
    <mergeCell ref="C415:K415"/>
    <mergeCell ref="C416:K416"/>
    <mergeCell ref="C405:K405"/>
    <mergeCell ref="C406:K406"/>
    <mergeCell ref="C407:K407"/>
    <mergeCell ref="C408:K408"/>
    <mergeCell ref="C409:K409"/>
    <mergeCell ref="C410:K410"/>
    <mergeCell ref="C399:K399"/>
    <mergeCell ref="C400:K400"/>
    <mergeCell ref="C401:K401"/>
    <mergeCell ref="C402:K402"/>
    <mergeCell ref="C403:K403"/>
    <mergeCell ref="C404:K404"/>
    <mergeCell ref="C393:K393"/>
    <mergeCell ref="C394:K394"/>
    <mergeCell ref="C395:K395"/>
    <mergeCell ref="C396:K396"/>
    <mergeCell ref="C397:K397"/>
    <mergeCell ref="C398:K398"/>
    <mergeCell ref="C387:K387"/>
    <mergeCell ref="C388:K388"/>
    <mergeCell ref="C389:K389"/>
    <mergeCell ref="C390:K390"/>
    <mergeCell ref="C391:K391"/>
    <mergeCell ref="C392:K392"/>
    <mergeCell ref="C381:K381"/>
    <mergeCell ref="C382:K382"/>
    <mergeCell ref="C383:K383"/>
    <mergeCell ref="C384:K384"/>
    <mergeCell ref="C385:K385"/>
    <mergeCell ref="C386:K386"/>
    <mergeCell ref="C375:K375"/>
    <mergeCell ref="C376:K376"/>
    <mergeCell ref="C377:K377"/>
    <mergeCell ref="C378:K378"/>
    <mergeCell ref="C379:K379"/>
    <mergeCell ref="C380:K380"/>
    <mergeCell ref="C369:K369"/>
    <mergeCell ref="C370:K370"/>
    <mergeCell ref="C371:K371"/>
    <mergeCell ref="C372:K372"/>
    <mergeCell ref="C373:K373"/>
    <mergeCell ref="C374:K374"/>
    <mergeCell ref="C363:K363"/>
    <mergeCell ref="C364:K364"/>
    <mergeCell ref="C365:K365"/>
    <mergeCell ref="C366:K366"/>
    <mergeCell ref="C367:K367"/>
    <mergeCell ref="C368:K368"/>
    <mergeCell ref="C357:K357"/>
    <mergeCell ref="C358:K358"/>
    <mergeCell ref="C359:K359"/>
    <mergeCell ref="C360:K360"/>
    <mergeCell ref="C361:K361"/>
    <mergeCell ref="C362:K362"/>
    <mergeCell ref="C351:K351"/>
    <mergeCell ref="C352:K352"/>
    <mergeCell ref="C353:K353"/>
    <mergeCell ref="C354:K354"/>
    <mergeCell ref="C355:K355"/>
    <mergeCell ref="C356:K356"/>
    <mergeCell ref="C345:K345"/>
    <mergeCell ref="C346:K346"/>
    <mergeCell ref="C347:K347"/>
    <mergeCell ref="C348:K348"/>
    <mergeCell ref="C349:K349"/>
    <mergeCell ref="C350:K350"/>
    <mergeCell ref="C339:K339"/>
    <mergeCell ref="C340:K340"/>
    <mergeCell ref="C341:K341"/>
    <mergeCell ref="C342:K342"/>
    <mergeCell ref="C343:K343"/>
    <mergeCell ref="C344:K344"/>
    <mergeCell ref="C333:K333"/>
    <mergeCell ref="C334:K334"/>
    <mergeCell ref="C335:K335"/>
    <mergeCell ref="C336:K336"/>
    <mergeCell ref="C337:K337"/>
    <mergeCell ref="C338:K338"/>
    <mergeCell ref="C327:K327"/>
    <mergeCell ref="C328:K328"/>
    <mergeCell ref="C329:K329"/>
    <mergeCell ref="C330:K330"/>
    <mergeCell ref="C331:K331"/>
    <mergeCell ref="C332:K332"/>
    <mergeCell ref="C321:K321"/>
    <mergeCell ref="C322:K322"/>
    <mergeCell ref="C323:K323"/>
    <mergeCell ref="C324:K324"/>
    <mergeCell ref="C325:K325"/>
    <mergeCell ref="C326:K326"/>
    <mergeCell ref="C315:K315"/>
    <mergeCell ref="C316:K316"/>
    <mergeCell ref="C317:K317"/>
    <mergeCell ref="C318:K318"/>
    <mergeCell ref="C319:K319"/>
    <mergeCell ref="C320:K320"/>
    <mergeCell ref="C309:K309"/>
    <mergeCell ref="C310:K310"/>
    <mergeCell ref="C311:K311"/>
    <mergeCell ref="C312:K312"/>
    <mergeCell ref="C313:K313"/>
    <mergeCell ref="C314:K314"/>
    <mergeCell ref="C303:K303"/>
    <mergeCell ref="C304:K304"/>
    <mergeCell ref="C305:K305"/>
    <mergeCell ref="C306:K306"/>
    <mergeCell ref="C307:K307"/>
    <mergeCell ref="C308:K308"/>
    <mergeCell ref="C297:K297"/>
    <mergeCell ref="C298:K298"/>
    <mergeCell ref="C299:K299"/>
    <mergeCell ref="C300:K300"/>
    <mergeCell ref="C301:K301"/>
    <mergeCell ref="C302:K302"/>
    <mergeCell ref="C291:K291"/>
    <mergeCell ref="C292:K292"/>
    <mergeCell ref="C293:K293"/>
    <mergeCell ref="C294:K294"/>
    <mergeCell ref="C295:K295"/>
    <mergeCell ref="C296:K296"/>
    <mergeCell ref="C285:K285"/>
    <mergeCell ref="C286:K286"/>
    <mergeCell ref="C287:K287"/>
    <mergeCell ref="C288:K288"/>
    <mergeCell ref="C289:K289"/>
    <mergeCell ref="C290:K290"/>
    <mergeCell ref="C279:K279"/>
    <mergeCell ref="C280:K280"/>
    <mergeCell ref="C281:K281"/>
    <mergeCell ref="C282:K282"/>
    <mergeCell ref="C283:K283"/>
    <mergeCell ref="C284:K284"/>
    <mergeCell ref="C273:K273"/>
    <mergeCell ref="C274:K274"/>
    <mergeCell ref="C275:K275"/>
    <mergeCell ref="C276:K276"/>
    <mergeCell ref="C277:K277"/>
    <mergeCell ref="C278:K278"/>
    <mergeCell ref="C267:K267"/>
    <mergeCell ref="C268:K268"/>
    <mergeCell ref="C269:K269"/>
    <mergeCell ref="C270:K270"/>
    <mergeCell ref="C271:K271"/>
    <mergeCell ref="C272:K272"/>
    <mergeCell ref="C261:K261"/>
    <mergeCell ref="C262:K262"/>
    <mergeCell ref="C263:K263"/>
    <mergeCell ref="C264:K264"/>
    <mergeCell ref="C265:K265"/>
    <mergeCell ref="C266:K266"/>
    <mergeCell ref="C255:K255"/>
    <mergeCell ref="C256:K256"/>
    <mergeCell ref="C257:K257"/>
    <mergeCell ref="C258:K258"/>
    <mergeCell ref="C259:K259"/>
    <mergeCell ref="C260:K260"/>
    <mergeCell ref="C249:K249"/>
    <mergeCell ref="C250:K250"/>
    <mergeCell ref="C251:K251"/>
    <mergeCell ref="C252:K252"/>
    <mergeCell ref="C253:K253"/>
    <mergeCell ref="C254:K254"/>
    <mergeCell ref="C243:K243"/>
    <mergeCell ref="C244:K244"/>
    <mergeCell ref="C245:K245"/>
    <mergeCell ref="C246:K246"/>
    <mergeCell ref="C247:K247"/>
    <mergeCell ref="C248:K248"/>
    <mergeCell ref="C237:K237"/>
    <mergeCell ref="C238:K238"/>
    <mergeCell ref="C239:K239"/>
    <mergeCell ref="C240:K240"/>
    <mergeCell ref="C241:K241"/>
    <mergeCell ref="C242:K242"/>
    <mergeCell ref="C231:K231"/>
    <mergeCell ref="C232:K232"/>
    <mergeCell ref="C233:K233"/>
    <mergeCell ref="C234:K234"/>
    <mergeCell ref="C235:K235"/>
    <mergeCell ref="C236:K236"/>
    <mergeCell ref="C225:K225"/>
    <mergeCell ref="C226:K226"/>
    <mergeCell ref="C227:K227"/>
    <mergeCell ref="C228:K228"/>
    <mergeCell ref="C229:K229"/>
    <mergeCell ref="C230:K230"/>
    <mergeCell ref="C219:K219"/>
    <mergeCell ref="C220:K220"/>
    <mergeCell ref="C221:K221"/>
    <mergeCell ref="C222:K222"/>
    <mergeCell ref="C223:K223"/>
    <mergeCell ref="C224:K224"/>
    <mergeCell ref="C213:K213"/>
    <mergeCell ref="C214:K214"/>
    <mergeCell ref="C215:K215"/>
    <mergeCell ref="C216:K216"/>
    <mergeCell ref="C217:K217"/>
    <mergeCell ref="C218:K218"/>
    <mergeCell ref="C207:K207"/>
    <mergeCell ref="C208:K208"/>
    <mergeCell ref="C209:K209"/>
    <mergeCell ref="C210:K210"/>
    <mergeCell ref="C211:K211"/>
    <mergeCell ref="C212:K212"/>
    <mergeCell ref="C201:K201"/>
    <mergeCell ref="C202:K202"/>
    <mergeCell ref="C203:K203"/>
    <mergeCell ref="C204:K204"/>
    <mergeCell ref="C205:K205"/>
    <mergeCell ref="C206:K206"/>
    <mergeCell ref="C195:K195"/>
    <mergeCell ref="C196:K196"/>
    <mergeCell ref="C197:K197"/>
    <mergeCell ref="C198:K198"/>
    <mergeCell ref="C199:K199"/>
    <mergeCell ref="C200:K200"/>
    <mergeCell ref="C189:K189"/>
    <mergeCell ref="C190:K190"/>
    <mergeCell ref="C191:K191"/>
    <mergeCell ref="C192:K192"/>
    <mergeCell ref="C193:K193"/>
    <mergeCell ref="C194:K194"/>
    <mergeCell ref="C183:K183"/>
    <mergeCell ref="C184:K184"/>
    <mergeCell ref="C185:K185"/>
    <mergeCell ref="C186:K186"/>
    <mergeCell ref="C187:K187"/>
    <mergeCell ref="C188:K188"/>
    <mergeCell ref="C177:K177"/>
    <mergeCell ref="C178:K178"/>
    <mergeCell ref="C179:K179"/>
    <mergeCell ref="C180:K180"/>
    <mergeCell ref="C181:K181"/>
    <mergeCell ref="C182:K182"/>
    <mergeCell ref="C171:K171"/>
    <mergeCell ref="C172:K172"/>
    <mergeCell ref="C173:K173"/>
    <mergeCell ref="C174:K174"/>
    <mergeCell ref="C175:K175"/>
    <mergeCell ref="C176:K176"/>
    <mergeCell ref="C165:K165"/>
    <mergeCell ref="C166:K166"/>
    <mergeCell ref="C167:K167"/>
    <mergeCell ref="C168:K168"/>
    <mergeCell ref="C169:K169"/>
    <mergeCell ref="C170:K170"/>
    <mergeCell ref="C159:K159"/>
    <mergeCell ref="C160:K160"/>
    <mergeCell ref="C161:K161"/>
    <mergeCell ref="C162:K162"/>
    <mergeCell ref="C163:K163"/>
    <mergeCell ref="C164:K164"/>
    <mergeCell ref="C153:K153"/>
    <mergeCell ref="C154:K154"/>
    <mergeCell ref="C155:K155"/>
    <mergeCell ref="C156:K156"/>
    <mergeCell ref="C157:K157"/>
    <mergeCell ref="C158:K158"/>
    <mergeCell ref="C147:K147"/>
    <mergeCell ref="C148:K148"/>
    <mergeCell ref="C149:K149"/>
    <mergeCell ref="C150:K150"/>
    <mergeCell ref="C151:K151"/>
    <mergeCell ref="C152:K152"/>
    <mergeCell ref="C141:K141"/>
    <mergeCell ref="C142:K142"/>
    <mergeCell ref="C143:K143"/>
    <mergeCell ref="C144:K144"/>
    <mergeCell ref="C145:K145"/>
    <mergeCell ref="C146:K146"/>
    <mergeCell ref="C135:K135"/>
    <mergeCell ref="C136:K136"/>
    <mergeCell ref="C137:K137"/>
    <mergeCell ref="C138:K138"/>
    <mergeCell ref="C139:K139"/>
    <mergeCell ref="C140:K140"/>
    <mergeCell ref="C129:K129"/>
    <mergeCell ref="C130:K130"/>
    <mergeCell ref="C131:K131"/>
    <mergeCell ref="C132:K132"/>
    <mergeCell ref="C133:K133"/>
    <mergeCell ref="C134:K134"/>
    <mergeCell ref="C123:K123"/>
    <mergeCell ref="C124:K124"/>
    <mergeCell ref="C125:K125"/>
    <mergeCell ref="C126:K126"/>
    <mergeCell ref="C127:K127"/>
    <mergeCell ref="C128:K128"/>
    <mergeCell ref="C117:K117"/>
    <mergeCell ref="C118:K118"/>
    <mergeCell ref="C119:K119"/>
    <mergeCell ref="C120:K120"/>
    <mergeCell ref="C121:K121"/>
    <mergeCell ref="C122:K122"/>
    <mergeCell ref="C111:K111"/>
    <mergeCell ref="C112:K112"/>
    <mergeCell ref="C113:K113"/>
    <mergeCell ref="C114:K114"/>
    <mergeCell ref="C115:K115"/>
    <mergeCell ref="C116:K116"/>
    <mergeCell ref="C105:K105"/>
    <mergeCell ref="C106:K106"/>
    <mergeCell ref="C107:K107"/>
    <mergeCell ref="C108:K108"/>
    <mergeCell ref="C109:K109"/>
    <mergeCell ref="C110:K110"/>
    <mergeCell ref="C99:K99"/>
    <mergeCell ref="C100:K100"/>
    <mergeCell ref="C101:K101"/>
    <mergeCell ref="C102:K102"/>
    <mergeCell ref="C103:K103"/>
    <mergeCell ref="C104:K104"/>
    <mergeCell ref="C93:K93"/>
    <mergeCell ref="C94:K94"/>
    <mergeCell ref="C95:K95"/>
    <mergeCell ref="C96:K96"/>
    <mergeCell ref="C97:K97"/>
    <mergeCell ref="C98:K98"/>
    <mergeCell ref="C87:K87"/>
    <mergeCell ref="C88:K88"/>
    <mergeCell ref="C89:K89"/>
    <mergeCell ref="C90:K90"/>
    <mergeCell ref="C91:K91"/>
    <mergeCell ref="C92:K92"/>
    <mergeCell ref="C81:K81"/>
    <mergeCell ref="C82:K82"/>
    <mergeCell ref="C83:K83"/>
    <mergeCell ref="C84:K84"/>
    <mergeCell ref="C85:K85"/>
    <mergeCell ref="C86:K86"/>
    <mergeCell ref="C75:K75"/>
    <mergeCell ref="C76:K76"/>
    <mergeCell ref="C77:K77"/>
    <mergeCell ref="C78:K78"/>
    <mergeCell ref="C79:K79"/>
    <mergeCell ref="C80:K80"/>
    <mergeCell ref="C69:K69"/>
    <mergeCell ref="C70:K70"/>
    <mergeCell ref="C71:K71"/>
    <mergeCell ref="C72:K72"/>
    <mergeCell ref="C73:K73"/>
    <mergeCell ref="C74:K74"/>
    <mergeCell ref="C63:K63"/>
    <mergeCell ref="C64:K64"/>
    <mergeCell ref="C65:K65"/>
    <mergeCell ref="C66:K66"/>
    <mergeCell ref="C67:K67"/>
    <mergeCell ref="C68:K68"/>
    <mergeCell ref="C57:K57"/>
    <mergeCell ref="C58:K58"/>
    <mergeCell ref="C59:K59"/>
    <mergeCell ref="C60:K60"/>
    <mergeCell ref="C61:K61"/>
    <mergeCell ref="C62:K62"/>
    <mergeCell ref="C51:K51"/>
    <mergeCell ref="C52:K52"/>
    <mergeCell ref="C53:K53"/>
    <mergeCell ref="C54:K54"/>
    <mergeCell ref="C55:K55"/>
    <mergeCell ref="C56:K56"/>
    <mergeCell ref="C15:K15"/>
    <mergeCell ref="C16:K16"/>
    <mergeCell ref="C17:K17"/>
    <mergeCell ref="C18:K18"/>
    <mergeCell ref="C19:K19"/>
    <mergeCell ref="C20:K20"/>
    <mergeCell ref="C45:K45"/>
    <mergeCell ref="C46:K46"/>
    <mergeCell ref="C5:K5"/>
    <mergeCell ref="C47:K47"/>
    <mergeCell ref="C48:K48"/>
    <mergeCell ref="C49:K49"/>
    <mergeCell ref="C50:K50"/>
    <mergeCell ref="C39:K39"/>
    <mergeCell ref="C40:K40"/>
    <mergeCell ref="C41:K41"/>
    <mergeCell ref="C42:K42"/>
    <mergeCell ref="C43:K43"/>
    <mergeCell ref="C44:K44"/>
    <mergeCell ref="C33:K33"/>
    <mergeCell ref="C34:K34"/>
    <mergeCell ref="C35:K35"/>
    <mergeCell ref="C36:K36"/>
    <mergeCell ref="C37:K37"/>
    <mergeCell ref="C38:K38"/>
    <mergeCell ref="C9:K9"/>
    <mergeCell ref="C10:K10"/>
    <mergeCell ref="C11:K11"/>
    <mergeCell ref="C12:K12"/>
    <mergeCell ref="C13:K13"/>
    <mergeCell ref="C14:K14"/>
    <mergeCell ref="AI922:AK922"/>
    <mergeCell ref="C923:K923"/>
    <mergeCell ref="L923:R923"/>
    <mergeCell ref="S923:V923"/>
    <mergeCell ref="W923:Z923"/>
    <mergeCell ref="AA923:AD923"/>
    <mergeCell ref="AE923:AH923"/>
    <mergeCell ref="AI923:AK923"/>
    <mergeCell ref="C924:K924"/>
    <mergeCell ref="L924:R924"/>
    <mergeCell ref="S924:V924"/>
    <mergeCell ref="W924:Z924"/>
    <mergeCell ref="AA924:AD924"/>
    <mergeCell ref="AE924:AH924"/>
    <mergeCell ref="AI924:AK924"/>
    <mergeCell ref="C922:K922"/>
    <mergeCell ref="C4:K4"/>
    <mergeCell ref="C6:K6"/>
    <mergeCell ref="C7:K7"/>
    <mergeCell ref="C8:K8"/>
    <mergeCell ref="C27:K27"/>
    <mergeCell ref="C28:K28"/>
    <mergeCell ref="C29:K29"/>
    <mergeCell ref="C30:K30"/>
    <mergeCell ref="C31:K31"/>
    <mergeCell ref="C32:K32"/>
    <mergeCell ref="C21:K21"/>
    <mergeCell ref="C22:K22"/>
    <mergeCell ref="C23:K23"/>
    <mergeCell ref="C24:K24"/>
    <mergeCell ref="C25:K25"/>
    <mergeCell ref="C26:K26"/>
    <mergeCell ref="AI930:AK930"/>
    <mergeCell ref="C928:K928"/>
    <mergeCell ref="L925:R925"/>
    <mergeCell ref="S925:V925"/>
    <mergeCell ref="W925:Z925"/>
    <mergeCell ref="AA925:AD925"/>
    <mergeCell ref="AE925:AH925"/>
    <mergeCell ref="AI925:AK925"/>
    <mergeCell ref="C926:K926"/>
    <mergeCell ref="L926:R926"/>
    <mergeCell ref="S926:V926"/>
    <mergeCell ref="W926:Z926"/>
    <mergeCell ref="AA926:AD926"/>
    <mergeCell ref="AE926:AH926"/>
    <mergeCell ref="AI926:AK926"/>
    <mergeCell ref="C927:K927"/>
    <mergeCell ref="L927:R927"/>
    <mergeCell ref="S927:V927"/>
    <mergeCell ref="W927:Z927"/>
    <mergeCell ref="AA927:AD927"/>
    <mergeCell ref="AE927:AH927"/>
    <mergeCell ref="AI927:AK927"/>
    <mergeCell ref="C925:K925"/>
    <mergeCell ref="C983:K983"/>
    <mergeCell ref="L983:R983"/>
    <mergeCell ref="S983:V983"/>
    <mergeCell ref="W983:Z983"/>
    <mergeCell ref="AA983:AD983"/>
    <mergeCell ref="AE983:AH983"/>
    <mergeCell ref="AA936:AD936"/>
    <mergeCell ref="AE936:AH936"/>
    <mergeCell ref="AI936:AK936"/>
    <mergeCell ref="C935:K935"/>
    <mergeCell ref="L931:R931"/>
    <mergeCell ref="S931:V931"/>
    <mergeCell ref="W931:Z931"/>
    <mergeCell ref="AA931:AD931"/>
    <mergeCell ref="L932:R932"/>
    <mergeCell ref="S932:V932"/>
    <mergeCell ref="W932:Z932"/>
    <mergeCell ref="AA932:AD932"/>
    <mergeCell ref="AE932:AH932"/>
    <mergeCell ref="AI932:AK932"/>
    <mergeCell ref="C933:K933"/>
    <mergeCell ref="L933:R933"/>
    <mergeCell ref="S933:V933"/>
    <mergeCell ref="W933:Z933"/>
    <mergeCell ref="AA933:AD933"/>
    <mergeCell ref="AE933:AH933"/>
    <mergeCell ref="AI933:AK933"/>
    <mergeCell ref="C932:K932"/>
    <mergeCell ref="AI931:AK931"/>
    <mergeCell ref="C931:K931"/>
    <mergeCell ref="C934:K934"/>
    <mergeCell ref="C937:K937"/>
    <mergeCell ref="AE888:AH888"/>
    <mergeCell ref="AE887:AH887"/>
    <mergeCell ref="AE898:AH898"/>
    <mergeCell ref="AE897:AH897"/>
    <mergeCell ref="AE896:AH896"/>
    <mergeCell ref="AE895:AH895"/>
    <mergeCell ref="AE894:AH894"/>
    <mergeCell ref="AE893:AH893"/>
    <mergeCell ref="L934:R934"/>
    <mergeCell ref="S921:V921"/>
    <mergeCell ref="S920:V920"/>
    <mergeCell ref="S919:V919"/>
    <mergeCell ref="S918:V918"/>
    <mergeCell ref="S917:V917"/>
    <mergeCell ref="AI983:AK983"/>
    <mergeCell ref="L937:R937"/>
    <mergeCell ref="S937:V937"/>
    <mergeCell ref="W937:Z937"/>
    <mergeCell ref="AA937:AD937"/>
    <mergeCell ref="AE937:AH937"/>
    <mergeCell ref="AI937:AK937"/>
    <mergeCell ref="L938:R938"/>
    <mergeCell ref="S938:V938"/>
    <mergeCell ref="W938:Z938"/>
    <mergeCell ref="AA938:AD938"/>
    <mergeCell ref="AE938:AH938"/>
    <mergeCell ref="AI938:AK938"/>
    <mergeCell ref="L928:R928"/>
    <mergeCell ref="S928:V928"/>
    <mergeCell ref="W928:Z928"/>
    <mergeCell ref="AA928:AD928"/>
    <mergeCell ref="AE928:AH928"/>
    <mergeCell ref="AE915:AH915"/>
    <mergeCell ref="AE914:AH914"/>
    <mergeCell ref="AE913:AH913"/>
    <mergeCell ref="S934:V934"/>
    <mergeCell ref="W934:Z934"/>
    <mergeCell ref="AA934:AD934"/>
    <mergeCell ref="AE934:AH934"/>
    <mergeCell ref="AI934:AK934"/>
    <mergeCell ref="L935:R935"/>
    <mergeCell ref="S935:V935"/>
    <mergeCell ref="W935:Z935"/>
    <mergeCell ref="AA935:AD935"/>
    <mergeCell ref="AE935:AH935"/>
    <mergeCell ref="AI935:AK935"/>
    <mergeCell ref="C936:K936"/>
    <mergeCell ref="L936:R936"/>
    <mergeCell ref="S936:V936"/>
    <mergeCell ref="W936:Z936"/>
    <mergeCell ref="AI928:AK928"/>
    <mergeCell ref="C929:K929"/>
    <mergeCell ref="L929:R929"/>
    <mergeCell ref="S929:V929"/>
    <mergeCell ref="W929:Z929"/>
    <mergeCell ref="AA929:AD929"/>
    <mergeCell ref="AE929:AH929"/>
    <mergeCell ref="AI929:AK929"/>
    <mergeCell ref="C930:K930"/>
    <mergeCell ref="L930:R930"/>
    <mergeCell ref="S930:V930"/>
    <mergeCell ref="W930:Z930"/>
    <mergeCell ref="AA930:AD930"/>
    <mergeCell ref="AE930:AH930"/>
    <mergeCell ref="C944:K944"/>
    <mergeCell ref="L944:R944"/>
    <mergeCell ref="S944:V944"/>
    <mergeCell ref="W944:Z944"/>
    <mergeCell ref="AA944:AD944"/>
    <mergeCell ref="AE944:AH944"/>
    <mergeCell ref="C945:K945"/>
    <mergeCell ref="L945:R945"/>
    <mergeCell ref="S945:V945"/>
    <mergeCell ref="W945:Z945"/>
    <mergeCell ref="C940:K940"/>
    <mergeCell ref="L940:R940"/>
    <mergeCell ref="S940:V940"/>
    <mergeCell ref="W940:Z940"/>
    <mergeCell ref="AA940:AD940"/>
    <mergeCell ref="AE940:AH940"/>
    <mergeCell ref="AE916:AH916"/>
    <mergeCell ref="C938:K938"/>
    <mergeCell ref="L922:R922"/>
    <mergeCell ref="S922:V922"/>
    <mergeCell ref="W922:Z922"/>
    <mergeCell ref="AA922:AD922"/>
    <mergeCell ref="AE922:AH922"/>
    <mergeCell ref="C917:K917"/>
    <mergeCell ref="C918:K918"/>
    <mergeCell ref="C919:K919"/>
    <mergeCell ref="C920:K920"/>
    <mergeCell ref="C921:K921"/>
    <mergeCell ref="C941:K941"/>
    <mergeCell ref="L941:R941"/>
    <mergeCell ref="S941:V941"/>
    <mergeCell ref="W941:Z941"/>
    <mergeCell ref="AA941:AD941"/>
    <mergeCell ref="AE941:AH941"/>
    <mergeCell ref="AI941:AK941"/>
    <mergeCell ref="C942:K942"/>
    <mergeCell ref="L942:R942"/>
    <mergeCell ref="S942:V942"/>
    <mergeCell ref="W942:Z942"/>
    <mergeCell ref="AA942:AD942"/>
    <mergeCell ref="AE942:AH942"/>
    <mergeCell ref="AI942:AK942"/>
    <mergeCell ref="C943:K943"/>
    <mergeCell ref="L943:R943"/>
    <mergeCell ref="S943:V943"/>
    <mergeCell ref="W943:Z943"/>
    <mergeCell ref="AA943:AD943"/>
    <mergeCell ref="AE943:AH943"/>
    <mergeCell ref="AI943:AK943"/>
    <mergeCell ref="AA945:AD945"/>
    <mergeCell ref="AE945:AH945"/>
    <mergeCell ref="C946:K946"/>
    <mergeCell ref="L946:R946"/>
    <mergeCell ref="S946:V946"/>
    <mergeCell ref="W946:Z946"/>
    <mergeCell ref="AA946:AD946"/>
    <mergeCell ref="AE946:AH946"/>
    <mergeCell ref="C948:K948"/>
    <mergeCell ref="L948:R948"/>
    <mergeCell ref="S948:V948"/>
    <mergeCell ref="W948:Z948"/>
    <mergeCell ref="AA948:AD948"/>
    <mergeCell ref="AE948:AH948"/>
    <mergeCell ref="AI948:AK948"/>
    <mergeCell ref="C949:K949"/>
    <mergeCell ref="L949:R949"/>
    <mergeCell ref="S949:V949"/>
    <mergeCell ref="W949:Z949"/>
    <mergeCell ref="AA949:AD949"/>
    <mergeCell ref="AE949:AH949"/>
    <mergeCell ref="AI949:AK949"/>
    <mergeCell ref="AI946:AK946"/>
    <mergeCell ref="C950:K950"/>
    <mergeCell ref="L950:R950"/>
    <mergeCell ref="S950:V950"/>
    <mergeCell ref="W950:Z950"/>
    <mergeCell ref="AA950:AD950"/>
    <mergeCell ref="AE950:AH950"/>
    <mergeCell ref="AI950:AK950"/>
    <mergeCell ref="C951:K951"/>
    <mergeCell ref="L951:R951"/>
    <mergeCell ref="S951:V951"/>
    <mergeCell ref="W951:Z951"/>
    <mergeCell ref="AA951:AD951"/>
    <mergeCell ref="AE951:AH951"/>
    <mergeCell ref="AI951:AK951"/>
    <mergeCell ref="C952:K952"/>
    <mergeCell ref="L952:R952"/>
    <mergeCell ref="S952:V952"/>
    <mergeCell ref="W952:Z952"/>
    <mergeCell ref="AA952:AD952"/>
    <mergeCell ref="AE952:AH952"/>
    <mergeCell ref="AI952:AK952"/>
    <mergeCell ref="C953:K953"/>
    <mergeCell ref="L953:R953"/>
    <mergeCell ref="S953:V953"/>
    <mergeCell ref="W953:Z953"/>
    <mergeCell ref="AA953:AD953"/>
    <mergeCell ref="AE953:AH953"/>
    <mergeCell ref="AI953:AK953"/>
    <mergeCell ref="C954:K954"/>
    <mergeCell ref="L954:R954"/>
    <mergeCell ref="S954:V954"/>
    <mergeCell ref="W954:Z954"/>
    <mergeCell ref="AA954:AD954"/>
    <mergeCell ref="AE954:AH954"/>
    <mergeCell ref="AI954:AK954"/>
    <mergeCell ref="C955:K955"/>
    <mergeCell ref="L955:R955"/>
    <mergeCell ref="S955:V955"/>
    <mergeCell ref="W955:Z955"/>
    <mergeCell ref="AA955:AD955"/>
    <mergeCell ref="AE955:AH955"/>
    <mergeCell ref="AI955:AK955"/>
    <mergeCell ref="C966:K966"/>
    <mergeCell ref="L966:R966"/>
    <mergeCell ref="S966:V966"/>
    <mergeCell ref="W966:Z966"/>
    <mergeCell ref="AA966:AD966"/>
    <mergeCell ref="AE966:AH966"/>
    <mergeCell ref="AI966:AK966"/>
    <mergeCell ref="C956:K956"/>
    <mergeCell ref="L956:R956"/>
    <mergeCell ref="S956:V956"/>
    <mergeCell ref="W956:Z956"/>
    <mergeCell ref="AA956:AD956"/>
    <mergeCell ref="AE956:AH956"/>
    <mergeCell ref="AI956:AK956"/>
    <mergeCell ref="C957:K957"/>
    <mergeCell ref="L957:R957"/>
    <mergeCell ref="S957:V957"/>
    <mergeCell ref="W957:Z957"/>
    <mergeCell ref="AA957:AD957"/>
    <mergeCell ref="AE957:AH957"/>
    <mergeCell ref="AI957:AK957"/>
    <mergeCell ref="C958:K958"/>
    <mergeCell ref="L958:R958"/>
    <mergeCell ref="S958:V958"/>
    <mergeCell ref="W958:Z958"/>
    <mergeCell ref="AA958:AD958"/>
    <mergeCell ref="AE958:AH958"/>
    <mergeCell ref="AI958:AK958"/>
    <mergeCell ref="C959:K959"/>
    <mergeCell ref="L959:R959"/>
    <mergeCell ref="S959:V959"/>
    <mergeCell ref="W959:Z959"/>
    <mergeCell ref="C967:K967"/>
    <mergeCell ref="L967:R967"/>
    <mergeCell ref="S967:V967"/>
    <mergeCell ref="W967:Z967"/>
    <mergeCell ref="AA967:AD967"/>
    <mergeCell ref="AE967:AH967"/>
    <mergeCell ref="AI967:AK967"/>
    <mergeCell ref="C968:K968"/>
    <mergeCell ref="L968:R968"/>
    <mergeCell ref="S968:V968"/>
    <mergeCell ref="W968:Z968"/>
    <mergeCell ref="AA968:AD968"/>
    <mergeCell ref="AE968:AH968"/>
    <mergeCell ref="AI968:AK968"/>
    <mergeCell ref="C969:K969"/>
    <mergeCell ref="L969:R969"/>
    <mergeCell ref="S969:V969"/>
    <mergeCell ref="W969:Z969"/>
    <mergeCell ref="AA969:AD969"/>
    <mergeCell ref="AE969:AH969"/>
    <mergeCell ref="AI969:AK969"/>
    <mergeCell ref="AE975:AH975"/>
    <mergeCell ref="AI975:AK975"/>
    <mergeCell ref="C970:K970"/>
    <mergeCell ref="L970:R970"/>
    <mergeCell ref="S970:V970"/>
    <mergeCell ref="W970:Z970"/>
    <mergeCell ref="AA970:AD970"/>
    <mergeCell ref="AE970:AH970"/>
    <mergeCell ref="AI970:AK970"/>
    <mergeCell ref="C971:K971"/>
    <mergeCell ref="L971:R971"/>
    <mergeCell ref="S971:V971"/>
    <mergeCell ref="W971:Z971"/>
    <mergeCell ref="AA971:AD971"/>
    <mergeCell ref="AE971:AH971"/>
    <mergeCell ref="AI971:AK971"/>
    <mergeCell ref="C972:K972"/>
    <mergeCell ref="L972:R972"/>
    <mergeCell ref="S972:V972"/>
    <mergeCell ref="W972:Z972"/>
    <mergeCell ref="AA972:AD972"/>
    <mergeCell ref="AE972:AH972"/>
    <mergeCell ref="AI972:AK972"/>
    <mergeCell ref="AE961:AH961"/>
    <mergeCell ref="AI961:AK961"/>
    <mergeCell ref="C962:K962"/>
    <mergeCell ref="L962:R962"/>
    <mergeCell ref="S962:V962"/>
    <mergeCell ref="W962:Z962"/>
    <mergeCell ref="AA962:AD962"/>
    <mergeCell ref="AE962:AH962"/>
    <mergeCell ref="S976:V976"/>
    <mergeCell ref="W976:Z976"/>
    <mergeCell ref="AA976:AD976"/>
    <mergeCell ref="AE976:AH976"/>
    <mergeCell ref="AI976:AK976"/>
    <mergeCell ref="C947:K947"/>
    <mergeCell ref="L947:R947"/>
    <mergeCell ref="S947:V947"/>
    <mergeCell ref="W947:Z947"/>
    <mergeCell ref="AA947:AD947"/>
    <mergeCell ref="AE947:AH947"/>
    <mergeCell ref="AI947:AK947"/>
    <mergeCell ref="C973:K973"/>
    <mergeCell ref="L973:R973"/>
    <mergeCell ref="S973:V973"/>
    <mergeCell ref="W973:Z973"/>
    <mergeCell ref="AA973:AD973"/>
    <mergeCell ref="AE973:AH973"/>
    <mergeCell ref="AI973:AK973"/>
    <mergeCell ref="C974:K974"/>
    <mergeCell ref="L974:R974"/>
    <mergeCell ref="S974:V974"/>
    <mergeCell ref="C975:K975"/>
    <mergeCell ref="L975:R975"/>
    <mergeCell ref="C982:K982"/>
    <mergeCell ref="L982:R982"/>
    <mergeCell ref="S982:V982"/>
    <mergeCell ref="W982:Z982"/>
    <mergeCell ref="AA982:AD982"/>
    <mergeCell ref="AE982:AH982"/>
    <mergeCell ref="AI982:AK982"/>
    <mergeCell ref="C977:K977"/>
    <mergeCell ref="L977:R977"/>
    <mergeCell ref="S977:V977"/>
    <mergeCell ref="W977:Z977"/>
    <mergeCell ref="AA977:AD977"/>
    <mergeCell ref="AE977:AH977"/>
    <mergeCell ref="AI977:AK977"/>
    <mergeCell ref="C978:K978"/>
    <mergeCell ref="L978:R978"/>
    <mergeCell ref="S978:V978"/>
    <mergeCell ref="W978:Z978"/>
    <mergeCell ref="AA978:AD978"/>
    <mergeCell ref="AE978:AH978"/>
    <mergeCell ref="AI978:AK978"/>
    <mergeCell ref="C979:K979"/>
    <mergeCell ref="L979:R979"/>
    <mergeCell ref="S979:V979"/>
    <mergeCell ref="W979:Z979"/>
    <mergeCell ref="AA979:AD979"/>
    <mergeCell ref="L980:R980"/>
    <mergeCell ref="S980:V980"/>
    <mergeCell ref="W980:Z980"/>
    <mergeCell ref="C981:K981"/>
    <mergeCell ref="L981:R981"/>
    <mergeCell ref="S981:V981"/>
    <mergeCell ref="W981:Z981"/>
    <mergeCell ref="AA981:AD981"/>
    <mergeCell ref="AE981:AH981"/>
    <mergeCell ref="AI981:AK981"/>
    <mergeCell ref="C963:K963"/>
    <mergeCell ref="L963:R963"/>
    <mergeCell ref="S963:V963"/>
    <mergeCell ref="W963:Z963"/>
    <mergeCell ref="AA963:AD963"/>
    <mergeCell ref="AE963:AH963"/>
    <mergeCell ref="AI963:AK963"/>
    <mergeCell ref="C964:K964"/>
    <mergeCell ref="L964:R964"/>
    <mergeCell ref="AI962:AK962"/>
    <mergeCell ref="C976:K976"/>
    <mergeCell ref="L976:R976"/>
    <mergeCell ref="AE964:AH964"/>
    <mergeCell ref="AI964:AK964"/>
    <mergeCell ref="C965:K965"/>
    <mergeCell ref="L965:R965"/>
    <mergeCell ref="S965:V965"/>
    <mergeCell ref="W965:Z965"/>
    <mergeCell ref="AA965:AD965"/>
    <mergeCell ref="AE965:AH965"/>
    <mergeCell ref="AI965:AK965"/>
    <mergeCell ref="W974:Z974"/>
    <mergeCell ref="AA974:AD974"/>
    <mergeCell ref="AE974:AH974"/>
    <mergeCell ref="AI974:AK974"/>
    <mergeCell ref="S975:V975"/>
    <mergeCell ref="W975:Z975"/>
    <mergeCell ref="AA975:AD975"/>
    <mergeCell ref="AE892:AH892"/>
    <mergeCell ref="AE979:AH979"/>
    <mergeCell ref="AI979:AK979"/>
    <mergeCell ref="C980:K980"/>
    <mergeCell ref="AI944:AK944"/>
    <mergeCell ref="AI945:AK945"/>
    <mergeCell ref="C939:K939"/>
    <mergeCell ref="L939:R939"/>
    <mergeCell ref="S939:V939"/>
    <mergeCell ref="W939:Z939"/>
    <mergeCell ref="AA939:AD939"/>
    <mergeCell ref="AE939:AH939"/>
    <mergeCell ref="AI939:AK939"/>
    <mergeCell ref="AI940:AK940"/>
    <mergeCell ref="AA980:AD980"/>
    <mergeCell ref="AE980:AH980"/>
    <mergeCell ref="AI980:AK980"/>
    <mergeCell ref="AA959:AD959"/>
    <mergeCell ref="AE959:AH959"/>
    <mergeCell ref="AI959:AK959"/>
    <mergeCell ref="C960:K960"/>
    <mergeCell ref="L960:R960"/>
    <mergeCell ref="S960:V960"/>
    <mergeCell ref="W960:Z960"/>
    <mergeCell ref="AA960:AD960"/>
    <mergeCell ref="AE960:AH960"/>
    <mergeCell ref="AI960:AK960"/>
    <mergeCell ref="C961:K961"/>
    <mergeCell ref="L961:R961"/>
    <mergeCell ref="S961:V961"/>
    <mergeCell ref="W961:Z961"/>
    <mergeCell ref="AA961:AD961"/>
    <mergeCell ref="AE891:AH891"/>
    <mergeCell ref="AE890:AH890"/>
    <mergeCell ref="AE889:AH889"/>
    <mergeCell ref="S964:V964"/>
    <mergeCell ref="W964:Z964"/>
    <mergeCell ref="AA964:AD964"/>
    <mergeCell ref="AI7:AK7"/>
    <mergeCell ref="AI6:AK6"/>
    <mergeCell ref="AI5:AK5"/>
    <mergeCell ref="S916:V916"/>
    <mergeCell ref="S915:V915"/>
    <mergeCell ref="S914:V914"/>
    <mergeCell ref="S913:V913"/>
    <mergeCell ref="S912:V912"/>
    <mergeCell ref="S911:V911"/>
    <mergeCell ref="S883:V883"/>
    <mergeCell ref="S882:V882"/>
    <mergeCell ref="S881:V881"/>
    <mergeCell ref="S892:V892"/>
    <mergeCell ref="S891:V891"/>
    <mergeCell ref="S890:V890"/>
    <mergeCell ref="S889:V889"/>
    <mergeCell ref="S888:V888"/>
    <mergeCell ref="S887:V887"/>
    <mergeCell ref="S898:V898"/>
    <mergeCell ref="S897:V897"/>
    <mergeCell ref="S896:V896"/>
    <mergeCell ref="S895:V895"/>
    <mergeCell ref="S894:V894"/>
    <mergeCell ref="S893:V893"/>
    <mergeCell ref="W8:Z8"/>
    <mergeCell ref="W7:Z7"/>
  </mergeCells>
  <phoneticPr fontId="2"/>
  <dataValidations count="5">
    <dataValidation type="list" allowBlank="1" showInputMessage="1" showErrorMessage="1" sqref="AJ6:AK105 AI5:AI105" xr:uid="{00000000-0002-0000-0100-000000000000}">
      <formula1>"階層,その他"</formula1>
    </dataValidation>
    <dataValidation type="list" allowBlank="1" showInputMessage="1" showErrorMessage="1" sqref="T6:V102 S5:S102" xr:uid="{00000000-0002-0000-0100-000001000000}">
      <formula1>"集合,オンライン,配信,混在"</formula1>
    </dataValidation>
    <dataValidation type="list" allowBlank="1" showInputMessage="1" showErrorMessage="1" prompt="ドロップダウンリストから選択してください" sqref="S103:V113 S805:V849 S850:S864 T850:V859 T861:V864 S865:V1048 T1049:V1061 S1049:S1063 S1064:V1118" xr:uid="{A9F334A1-BE0D-4397-9BFD-3BDDFCBD3701}">
      <formula1>"集合,オンライン,配信,混在"</formula1>
    </dataValidation>
    <dataValidation allowBlank="1" showErrorMessage="1" prompt="ドロップダウンリストから選択してください" sqref="C805:C1118" xr:uid="{0E42BAE4-169E-4531-AD37-3B791051C6CB}"/>
    <dataValidation type="list" allowBlank="1" showInputMessage="1" showErrorMessage="1" sqref="B5:B1118" xr:uid="{00000000-0002-0000-0100-000002000000}">
      <formula1>#REF!</formula1>
    </dataValidation>
  </dataValidations>
  <pageMargins left="0.39370078740157483" right="0.39370078740157483" top="0.39370078740157483" bottom="0.59055118110236227" header="0.31496062992125984" footer="0.31496062992125984"/>
  <pageSetup paperSize="9" scale="60" fitToHeight="0" orientation="portrait" r:id="rId1"/>
  <headerFooter>
    <oddFooter>&amp;C&amp;P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101"/>
  <sheetViews>
    <sheetView view="pageBreakPreview" zoomScaleNormal="100" zoomScaleSheetLayoutView="100" workbookViewId="0">
      <pane xSplit="3" ySplit="4" topLeftCell="D101" activePane="bottomRight" state="frozen"/>
      <selection activeCell="D9" sqref="D9"/>
      <selection pane="topRight" activeCell="D9" sqref="D9"/>
      <selection pane="bottomLeft" activeCell="D9" sqref="D9"/>
      <selection pane="bottomRight" activeCell="N16" sqref="N16"/>
    </sheetView>
  </sheetViews>
  <sheetFormatPr defaultRowHeight="15.75" x14ac:dyDescent="0.4"/>
  <cols>
    <col min="1" max="2" width="1.625" style="12" customWidth="1"/>
    <col min="3" max="3" width="12.5" style="22" customWidth="1"/>
    <col min="4" max="4" width="5.625" style="22" customWidth="1"/>
    <col min="5" max="13" width="2.5" style="22" customWidth="1"/>
    <col min="14" max="14" width="60.625" style="10" customWidth="1"/>
    <col min="15" max="15" width="0" style="66" hidden="1" customWidth="1"/>
    <col min="16" max="16384" width="9" style="12"/>
  </cols>
  <sheetData>
    <row r="1" spans="1:15" ht="21" x14ac:dyDescent="0.4">
      <c r="B1" s="21"/>
      <c r="C1" s="21" t="s">
        <v>65</v>
      </c>
      <c r="D1" s="11"/>
      <c r="E1" s="11"/>
      <c r="F1" s="11"/>
      <c r="G1" s="11"/>
      <c r="H1" s="11"/>
      <c r="I1" s="11"/>
      <c r="J1" s="11"/>
      <c r="K1" s="11"/>
      <c r="L1" s="11"/>
      <c r="M1" s="11"/>
      <c r="N1" s="12"/>
    </row>
    <row r="2" spans="1:15" ht="21" x14ac:dyDescent="0.4">
      <c r="C2" s="21" t="s">
        <v>168</v>
      </c>
    </row>
    <row r="3" spans="1:15" s="10" customFormat="1" x14ac:dyDescent="0.4">
      <c r="A3" s="10" t="s">
        <v>0</v>
      </c>
      <c r="C3" s="22"/>
      <c r="D3" s="22"/>
      <c r="E3" s="22"/>
      <c r="F3" s="22"/>
      <c r="G3" s="22"/>
      <c r="H3" s="22"/>
      <c r="I3" s="22"/>
      <c r="J3" s="22"/>
      <c r="K3" s="22"/>
      <c r="L3" s="22"/>
      <c r="M3" s="22"/>
      <c r="O3" s="67"/>
    </row>
    <row r="4" spans="1:15" s="10" customFormat="1" ht="20.100000000000001" customHeight="1" x14ac:dyDescent="0.4">
      <c r="A4" s="10" t="s">
        <v>0</v>
      </c>
      <c r="C4" s="23" t="s">
        <v>61</v>
      </c>
      <c r="D4" s="115" t="s">
        <v>73</v>
      </c>
      <c r="E4" s="116"/>
      <c r="F4" s="116"/>
      <c r="G4" s="116"/>
      <c r="H4" s="116"/>
      <c r="I4" s="116"/>
      <c r="J4" s="116"/>
      <c r="K4" s="116"/>
      <c r="L4" s="116"/>
      <c r="M4" s="117"/>
      <c r="N4" s="23" t="s">
        <v>74</v>
      </c>
      <c r="O4" s="68"/>
    </row>
    <row r="5" spans="1:15" s="43" customFormat="1" ht="26.25" x14ac:dyDescent="0.4">
      <c r="C5" s="62" t="s">
        <v>1</v>
      </c>
      <c r="D5" s="57" t="s">
        <v>98</v>
      </c>
      <c r="E5" s="110" t="s">
        <v>665</v>
      </c>
      <c r="F5" s="110"/>
      <c r="G5" s="110"/>
      <c r="H5" s="110"/>
      <c r="I5" s="110"/>
      <c r="J5" s="110"/>
      <c r="K5" s="110"/>
      <c r="L5" s="110"/>
      <c r="M5" s="111"/>
      <c r="N5" s="63" t="s">
        <v>671</v>
      </c>
      <c r="O5" s="68" t="s">
        <v>585</v>
      </c>
    </row>
    <row r="6" spans="1:15" s="43" customFormat="1" ht="40.5" x14ac:dyDescent="0.4">
      <c r="C6" s="62" t="s">
        <v>1</v>
      </c>
      <c r="D6" s="57" t="s">
        <v>98</v>
      </c>
      <c r="E6" s="110" t="s">
        <v>666</v>
      </c>
      <c r="F6" s="110"/>
      <c r="G6" s="110"/>
      <c r="H6" s="110"/>
      <c r="I6" s="110"/>
      <c r="J6" s="110"/>
      <c r="K6" s="110"/>
      <c r="L6" s="110"/>
      <c r="M6" s="111"/>
      <c r="N6" s="64" t="s">
        <v>672</v>
      </c>
      <c r="O6" s="68" t="s">
        <v>585</v>
      </c>
    </row>
    <row r="7" spans="1:15" s="43" customFormat="1" ht="26.25" x14ac:dyDescent="0.4">
      <c r="C7" s="62" t="s">
        <v>1</v>
      </c>
      <c r="D7" s="57" t="s">
        <v>98</v>
      </c>
      <c r="E7" s="110" t="s">
        <v>667</v>
      </c>
      <c r="F7" s="110"/>
      <c r="G7" s="110"/>
      <c r="H7" s="110"/>
      <c r="I7" s="110"/>
      <c r="J7" s="110"/>
      <c r="K7" s="110"/>
      <c r="L7" s="110"/>
      <c r="M7" s="111"/>
      <c r="N7" s="63" t="s">
        <v>673</v>
      </c>
      <c r="O7" s="68" t="s">
        <v>585</v>
      </c>
    </row>
    <row r="8" spans="1:15" s="43" customFormat="1" ht="27" x14ac:dyDescent="0.4">
      <c r="C8" s="62" t="s">
        <v>1</v>
      </c>
      <c r="D8" s="57" t="s">
        <v>98</v>
      </c>
      <c r="E8" s="110" t="s">
        <v>668</v>
      </c>
      <c r="F8" s="110"/>
      <c r="G8" s="110"/>
      <c r="H8" s="110"/>
      <c r="I8" s="110"/>
      <c r="J8" s="110"/>
      <c r="K8" s="110"/>
      <c r="L8" s="110"/>
      <c r="M8" s="111"/>
      <c r="N8" s="64" t="s">
        <v>674</v>
      </c>
      <c r="O8" s="68" t="s">
        <v>585</v>
      </c>
    </row>
    <row r="9" spans="1:15" s="43" customFormat="1" ht="27" x14ac:dyDescent="0.4">
      <c r="C9" s="62" t="s">
        <v>1</v>
      </c>
      <c r="D9" s="57" t="s">
        <v>98</v>
      </c>
      <c r="E9" s="110" t="s">
        <v>669</v>
      </c>
      <c r="F9" s="110"/>
      <c r="G9" s="110"/>
      <c r="H9" s="110"/>
      <c r="I9" s="110"/>
      <c r="J9" s="110"/>
      <c r="K9" s="110"/>
      <c r="L9" s="110"/>
      <c r="M9" s="111"/>
      <c r="N9" s="64" t="s">
        <v>675</v>
      </c>
      <c r="O9" s="68" t="s">
        <v>585</v>
      </c>
    </row>
    <row r="10" spans="1:15" s="43" customFormat="1" ht="26.25" x14ac:dyDescent="0.4">
      <c r="C10" s="62" t="s">
        <v>1</v>
      </c>
      <c r="D10" s="57" t="s">
        <v>98</v>
      </c>
      <c r="E10" s="110" t="s">
        <v>670</v>
      </c>
      <c r="F10" s="110"/>
      <c r="G10" s="110"/>
      <c r="H10" s="110"/>
      <c r="I10" s="110"/>
      <c r="J10" s="110"/>
      <c r="K10" s="110"/>
      <c r="L10" s="110"/>
      <c r="M10" s="111"/>
      <c r="N10" s="63" t="s">
        <v>676</v>
      </c>
      <c r="O10" s="68" t="s">
        <v>585</v>
      </c>
    </row>
    <row r="11" spans="1:15" s="43" customFormat="1" ht="26.25" x14ac:dyDescent="0.4">
      <c r="C11" s="62" t="s">
        <v>2</v>
      </c>
      <c r="D11" s="57" t="s">
        <v>98</v>
      </c>
      <c r="E11" s="110" t="s">
        <v>665</v>
      </c>
      <c r="F11" s="110"/>
      <c r="G11" s="110"/>
      <c r="H11" s="110"/>
      <c r="I11" s="110"/>
      <c r="J11" s="110"/>
      <c r="K11" s="110"/>
      <c r="L11" s="110"/>
      <c r="M11" s="111"/>
      <c r="N11" s="63" t="s">
        <v>721</v>
      </c>
      <c r="O11" s="68" t="s">
        <v>585</v>
      </c>
    </row>
    <row r="12" spans="1:15" s="43" customFormat="1" ht="26.25" x14ac:dyDescent="0.4">
      <c r="C12" s="62" t="s">
        <v>2</v>
      </c>
      <c r="D12" s="57" t="s">
        <v>98</v>
      </c>
      <c r="E12" s="110" t="s">
        <v>667</v>
      </c>
      <c r="F12" s="110"/>
      <c r="G12" s="110"/>
      <c r="H12" s="110"/>
      <c r="I12" s="110"/>
      <c r="J12" s="110"/>
      <c r="K12" s="110"/>
      <c r="L12" s="110"/>
      <c r="M12" s="111"/>
      <c r="N12" s="63" t="s">
        <v>722</v>
      </c>
      <c r="O12" s="68" t="s">
        <v>585</v>
      </c>
    </row>
    <row r="13" spans="1:15" s="43" customFormat="1" ht="26.25" x14ac:dyDescent="0.4">
      <c r="C13" s="62" t="s">
        <v>2</v>
      </c>
      <c r="D13" s="57" t="s">
        <v>98</v>
      </c>
      <c r="E13" s="110" t="s">
        <v>668</v>
      </c>
      <c r="F13" s="110"/>
      <c r="G13" s="110"/>
      <c r="H13" s="110"/>
      <c r="I13" s="110"/>
      <c r="J13" s="110"/>
      <c r="K13" s="110"/>
      <c r="L13" s="110"/>
      <c r="M13" s="111"/>
      <c r="N13" s="63" t="s">
        <v>723</v>
      </c>
      <c r="O13" s="68" t="s">
        <v>585</v>
      </c>
    </row>
    <row r="14" spans="1:15" s="43" customFormat="1" ht="27" x14ac:dyDescent="0.4">
      <c r="C14" s="62" t="s">
        <v>2</v>
      </c>
      <c r="D14" s="57" t="s">
        <v>98</v>
      </c>
      <c r="E14" s="110" t="s">
        <v>670</v>
      </c>
      <c r="F14" s="110"/>
      <c r="G14" s="110"/>
      <c r="H14" s="110"/>
      <c r="I14" s="110"/>
      <c r="J14" s="110"/>
      <c r="K14" s="110"/>
      <c r="L14" s="110"/>
      <c r="M14" s="111"/>
      <c r="N14" s="64" t="s">
        <v>724</v>
      </c>
      <c r="O14" s="68" t="s">
        <v>585</v>
      </c>
    </row>
    <row r="15" spans="1:15" s="43" customFormat="1" ht="26.25" x14ac:dyDescent="0.4">
      <c r="C15" s="62" t="s">
        <v>3</v>
      </c>
      <c r="D15" s="57" t="s">
        <v>108</v>
      </c>
      <c r="E15" s="91"/>
      <c r="F15" s="91"/>
      <c r="G15" s="91"/>
      <c r="H15" s="91"/>
      <c r="I15" s="91"/>
      <c r="J15" s="91"/>
      <c r="K15" s="91"/>
      <c r="L15" s="91"/>
      <c r="M15" s="118"/>
      <c r="N15" s="64"/>
      <c r="O15" s="68" t="s">
        <v>585</v>
      </c>
    </row>
    <row r="16" spans="1:15" s="43" customFormat="1" ht="26.25" x14ac:dyDescent="0.4">
      <c r="C16" s="62" t="s">
        <v>4</v>
      </c>
      <c r="D16" s="57" t="s">
        <v>98</v>
      </c>
      <c r="E16" s="109" t="s">
        <v>75</v>
      </c>
      <c r="F16" s="109"/>
      <c r="G16" s="109"/>
      <c r="H16" s="109"/>
      <c r="I16" s="109"/>
      <c r="J16" s="109"/>
      <c r="K16" s="109"/>
      <c r="L16" s="109"/>
      <c r="M16" s="112"/>
      <c r="N16" s="64" t="s">
        <v>475</v>
      </c>
      <c r="O16" s="68" t="s">
        <v>585</v>
      </c>
    </row>
    <row r="17" spans="3:15" s="43" customFormat="1" ht="27" x14ac:dyDescent="0.4">
      <c r="C17" s="62" t="s">
        <v>4</v>
      </c>
      <c r="D17" s="57" t="s">
        <v>98</v>
      </c>
      <c r="E17" s="109" t="s">
        <v>76</v>
      </c>
      <c r="F17" s="109"/>
      <c r="G17" s="109"/>
      <c r="H17" s="109"/>
      <c r="I17" s="109"/>
      <c r="J17" s="109"/>
      <c r="K17" s="109"/>
      <c r="L17" s="109"/>
      <c r="M17" s="112"/>
      <c r="N17" s="64" t="s">
        <v>236</v>
      </c>
      <c r="O17" s="68" t="s">
        <v>585</v>
      </c>
    </row>
    <row r="18" spans="3:15" s="43" customFormat="1" ht="26.25" x14ac:dyDescent="0.4">
      <c r="C18" s="62" t="s">
        <v>4</v>
      </c>
      <c r="D18" s="57" t="s">
        <v>98</v>
      </c>
      <c r="E18" s="109" t="s">
        <v>77</v>
      </c>
      <c r="F18" s="109"/>
      <c r="G18" s="109"/>
      <c r="H18" s="109"/>
      <c r="I18" s="109"/>
      <c r="J18" s="109"/>
      <c r="K18" s="109"/>
      <c r="L18" s="109"/>
      <c r="M18" s="112"/>
      <c r="N18" s="64" t="s">
        <v>237</v>
      </c>
      <c r="O18" s="68" t="s">
        <v>585</v>
      </c>
    </row>
    <row r="19" spans="3:15" s="43" customFormat="1" ht="26.25" x14ac:dyDescent="0.4">
      <c r="C19" s="62" t="s">
        <v>4</v>
      </c>
      <c r="D19" s="57" t="s">
        <v>98</v>
      </c>
      <c r="E19" s="109" t="s">
        <v>79</v>
      </c>
      <c r="F19" s="109"/>
      <c r="G19" s="109"/>
      <c r="H19" s="109"/>
      <c r="I19" s="109"/>
      <c r="J19" s="109"/>
      <c r="K19" s="109"/>
      <c r="L19" s="109"/>
      <c r="M19" s="112"/>
      <c r="N19" s="64" t="s">
        <v>476</v>
      </c>
      <c r="O19" s="68" t="s">
        <v>585</v>
      </c>
    </row>
    <row r="20" spans="3:15" s="43" customFormat="1" ht="26.25" x14ac:dyDescent="0.4">
      <c r="C20" s="62" t="s">
        <v>5</v>
      </c>
      <c r="D20" s="57" t="s">
        <v>98</v>
      </c>
      <c r="E20" s="110" t="s">
        <v>665</v>
      </c>
      <c r="F20" s="110"/>
      <c r="G20" s="110"/>
      <c r="H20" s="110"/>
      <c r="I20" s="110"/>
      <c r="J20" s="110"/>
      <c r="K20" s="110"/>
      <c r="L20" s="110"/>
      <c r="M20" s="111"/>
      <c r="N20" s="64" t="s">
        <v>231</v>
      </c>
      <c r="O20" s="68" t="s">
        <v>585</v>
      </c>
    </row>
    <row r="21" spans="3:15" s="43" customFormat="1" ht="26.25" x14ac:dyDescent="0.4">
      <c r="C21" s="62" t="s">
        <v>5</v>
      </c>
      <c r="D21" s="57" t="s">
        <v>98</v>
      </c>
      <c r="E21" s="110" t="s">
        <v>666</v>
      </c>
      <c r="F21" s="110"/>
      <c r="G21" s="110"/>
      <c r="H21" s="110"/>
      <c r="I21" s="110"/>
      <c r="J21" s="110"/>
      <c r="K21" s="110"/>
      <c r="L21" s="110"/>
      <c r="M21" s="111"/>
      <c r="N21" s="64" t="s">
        <v>458</v>
      </c>
      <c r="O21" s="68" t="s">
        <v>585</v>
      </c>
    </row>
    <row r="22" spans="3:15" s="43" customFormat="1" ht="26.25" x14ac:dyDescent="0.4">
      <c r="C22" s="62" t="s">
        <v>5</v>
      </c>
      <c r="D22" s="57" t="s">
        <v>98</v>
      </c>
      <c r="E22" s="110" t="s">
        <v>669</v>
      </c>
      <c r="F22" s="110"/>
      <c r="G22" s="110"/>
      <c r="H22" s="110"/>
      <c r="I22" s="110"/>
      <c r="J22" s="110"/>
      <c r="K22" s="110"/>
      <c r="L22" s="110"/>
      <c r="M22" s="111"/>
      <c r="N22" s="64" t="s">
        <v>497</v>
      </c>
      <c r="O22" s="68" t="s">
        <v>585</v>
      </c>
    </row>
    <row r="23" spans="3:15" s="43" customFormat="1" ht="26.25" x14ac:dyDescent="0.4">
      <c r="C23" s="62" t="s">
        <v>6</v>
      </c>
      <c r="D23" s="57" t="s">
        <v>98</v>
      </c>
      <c r="E23" s="110" t="s">
        <v>665</v>
      </c>
      <c r="F23" s="110"/>
      <c r="G23" s="110"/>
      <c r="H23" s="110"/>
      <c r="I23" s="110"/>
      <c r="J23" s="110"/>
      <c r="K23" s="110"/>
      <c r="L23" s="110"/>
      <c r="M23" s="111"/>
      <c r="N23" s="64" t="s">
        <v>935</v>
      </c>
      <c r="O23" s="68" t="s">
        <v>585</v>
      </c>
    </row>
    <row r="24" spans="3:15" s="43" customFormat="1" ht="27" x14ac:dyDescent="0.4">
      <c r="C24" s="62" t="s">
        <v>6</v>
      </c>
      <c r="D24" s="57" t="s">
        <v>98</v>
      </c>
      <c r="E24" s="110" t="s">
        <v>666</v>
      </c>
      <c r="F24" s="110"/>
      <c r="G24" s="110"/>
      <c r="H24" s="110"/>
      <c r="I24" s="110"/>
      <c r="J24" s="110"/>
      <c r="K24" s="110"/>
      <c r="L24" s="110"/>
      <c r="M24" s="111"/>
      <c r="N24" s="64" t="s">
        <v>936</v>
      </c>
      <c r="O24" s="68" t="s">
        <v>585</v>
      </c>
    </row>
    <row r="25" spans="3:15" s="43" customFormat="1" ht="26.25" x14ac:dyDescent="0.4">
      <c r="C25" s="62" t="s">
        <v>6</v>
      </c>
      <c r="D25" s="57" t="s">
        <v>98</v>
      </c>
      <c r="E25" s="110" t="s">
        <v>667</v>
      </c>
      <c r="F25" s="110"/>
      <c r="G25" s="110"/>
      <c r="H25" s="110"/>
      <c r="I25" s="110"/>
      <c r="J25" s="110"/>
      <c r="K25" s="110"/>
      <c r="L25" s="110"/>
      <c r="M25" s="111"/>
      <c r="N25" s="64" t="s">
        <v>447</v>
      </c>
      <c r="O25" s="68" t="s">
        <v>585</v>
      </c>
    </row>
    <row r="26" spans="3:15" s="43" customFormat="1" ht="26.25" x14ac:dyDescent="0.4">
      <c r="C26" s="62" t="s">
        <v>7</v>
      </c>
      <c r="D26" s="57" t="s">
        <v>98</v>
      </c>
      <c r="E26" s="109" t="s">
        <v>75</v>
      </c>
      <c r="F26" s="109"/>
      <c r="G26" s="109"/>
      <c r="H26" s="109"/>
      <c r="I26" s="109"/>
      <c r="J26" s="109"/>
      <c r="K26" s="109"/>
      <c r="L26" s="109"/>
      <c r="M26" s="112"/>
      <c r="N26" s="64" t="s">
        <v>228</v>
      </c>
      <c r="O26" s="68" t="s">
        <v>585</v>
      </c>
    </row>
    <row r="27" spans="3:15" s="43" customFormat="1" ht="26.25" x14ac:dyDescent="0.4">
      <c r="C27" s="62" t="s">
        <v>7</v>
      </c>
      <c r="D27" s="57" t="s">
        <v>98</v>
      </c>
      <c r="E27" s="109" t="s">
        <v>76</v>
      </c>
      <c r="F27" s="109"/>
      <c r="G27" s="109"/>
      <c r="H27" s="109"/>
      <c r="I27" s="109"/>
      <c r="J27" s="109"/>
      <c r="K27" s="109"/>
      <c r="L27" s="109"/>
      <c r="M27" s="112"/>
      <c r="N27" s="64" t="s">
        <v>229</v>
      </c>
      <c r="O27" s="68" t="s">
        <v>585</v>
      </c>
    </row>
    <row r="28" spans="3:15" s="43" customFormat="1" ht="26.25" x14ac:dyDescent="0.4">
      <c r="C28" s="62" t="s">
        <v>7</v>
      </c>
      <c r="D28" s="57" t="s">
        <v>98</v>
      </c>
      <c r="E28" s="109" t="s">
        <v>77</v>
      </c>
      <c r="F28" s="109"/>
      <c r="G28" s="109"/>
      <c r="H28" s="109"/>
      <c r="I28" s="109"/>
      <c r="J28" s="109"/>
      <c r="K28" s="109"/>
      <c r="L28" s="109"/>
      <c r="M28" s="112"/>
      <c r="N28" s="64" t="s">
        <v>229</v>
      </c>
      <c r="O28" s="68" t="s">
        <v>585</v>
      </c>
    </row>
    <row r="29" spans="3:15" s="43" customFormat="1" ht="27" x14ac:dyDescent="0.4">
      <c r="C29" s="62" t="s">
        <v>7</v>
      </c>
      <c r="D29" s="57" t="s">
        <v>98</v>
      </c>
      <c r="E29" s="109" t="s">
        <v>80</v>
      </c>
      <c r="F29" s="109"/>
      <c r="G29" s="109"/>
      <c r="H29" s="109"/>
      <c r="I29" s="109"/>
      <c r="J29" s="109"/>
      <c r="K29" s="109"/>
      <c r="L29" s="109"/>
      <c r="M29" s="112"/>
      <c r="N29" s="64" t="s">
        <v>230</v>
      </c>
      <c r="O29" s="68" t="s">
        <v>585</v>
      </c>
    </row>
    <row r="30" spans="3:15" s="43" customFormat="1" ht="26.25" x14ac:dyDescent="0.4">
      <c r="C30" s="62" t="s">
        <v>8</v>
      </c>
      <c r="D30" s="57" t="s">
        <v>98</v>
      </c>
      <c r="E30" s="109" t="s">
        <v>75</v>
      </c>
      <c r="F30" s="109"/>
      <c r="G30" s="109"/>
      <c r="H30" s="109"/>
      <c r="I30" s="109"/>
      <c r="J30" s="109"/>
      <c r="K30" s="109"/>
      <c r="L30" s="109"/>
      <c r="M30" s="112"/>
      <c r="N30" s="64" t="s">
        <v>171</v>
      </c>
      <c r="O30" s="68" t="s">
        <v>585</v>
      </c>
    </row>
    <row r="31" spans="3:15" s="43" customFormat="1" ht="27" x14ac:dyDescent="0.4">
      <c r="C31" s="62" t="s">
        <v>8</v>
      </c>
      <c r="D31" s="57" t="s">
        <v>98</v>
      </c>
      <c r="E31" s="109" t="s">
        <v>77</v>
      </c>
      <c r="F31" s="109"/>
      <c r="G31" s="109"/>
      <c r="H31" s="109"/>
      <c r="I31" s="109"/>
      <c r="J31" s="109"/>
      <c r="K31" s="109"/>
      <c r="L31" s="109"/>
      <c r="M31" s="112"/>
      <c r="N31" s="64" t="s">
        <v>259</v>
      </c>
      <c r="O31" s="68" t="s">
        <v>585</v>
      </c>
    </row>
    <row r="32" spans="3:15" s="43" customFormat="1" ht="26.25" x14ac:dyDescent="0.4">
      <c r="C32" s="62" t="s">
        <v>9</v>
      </c>
      <c r="D32" s="57" t="s">
        <v>108</v>
      </c>
      <c r="E32" s="109"/>
      <c r="F32" s="109"/>
      <c r="G32" s="109"/>
      <c r="H32" s="109"/>
      <c r="I32" s="109"/>
      <c r="J32" s="109"/>
      <c r="K32" s="109"/>
      <c r="L32" s="109"/>
      <c r="M32" s="112"/>
      <c r="N32" s="64"/>
      <c r="O32" s="68" t="s">
        <v>585</v>
      </c>
    </row>
    <row r="33" spans="3:15" s="43" customFormat="1" ht="26.25" x14ac:dyDescent="0.4">
      <c r="C33" s="62" t="s">
        <v>10</v>
      </c>
      <c r="D33" s="57" t="s">
        <v>98</v>
      </c>
      <c r="E33" s="109" t="s">
        <v>75</v>
      </c>
      <c r="F33" s="109"/>
      <c r="G33" s="109"/>
      <c r="H33" s="109"/>
      <c r="I33" s="109"/>
      <c r="J33" s="109"/>
      <c r="K33" s="109"/>
      <c r="L33" s="109"/>
      <c r="M33" s="112"/>
      <c r="N33" s="64" t="s">
        <v>255</v>
      </c>
      <c r="O33" s="68" t="s">
        <v>585</v>
      </c>
    </row>
    <row r="34" spans="3:15" s="43" customFormat="1" ht="26.25" x14ac:dyDescent="0.4">
      <c r="C34" s="62" t="s">
        <v>10</v>
      </c>
      <c r="D34" s="57" t="s">
        <v>98</v>
      </c>
      <c r="E34" s="109" t="s">
        <v>78</v>
      </c>
      <c r="F34" s="109"/>
      <c r="G34" s="109"/>
      <c r="H34" s="109"/>
      <c r="I34" s="109"/>
      <c r="J34" s="109"/>
      <c r="K34" s="109"/>
      <c r="L34" s="109"/>
      <c r="M34" s="112"/>
      <c r="N34" s="64" t="s">
        <v>256</v>
      </c>
      <c r="O34" s="68" t="s">
        <v>585</v>
      </c>
    </row>
    <row r="35" spans="3:15" s="43" customFormat="1" ht="26.25" x14ac:dyDescent="0.4">
      <c r="C35" s="62" t="s">
        <v>11</v>
      </c>
      <c r="D35" s="57" t="s">
        <v>108</v>
      </c>
      <c r="E35" s="109"/>
      <c r="F35" s="109"/>
      <c r="G35" s="109"/>
      <c r="H35" s="109"/>
      <c r="I35" s="109"/>
      <c r="J35" s="109"/>
      <c r="K35" s="109"/>
      <c r="L35" s="109"/>
      <c r="M35" s="112"/>
      <c r="N35" s="64"/>
      <c r="O35" s="68" t="s">
        <v>585</v>
      </c>
    </row>
    <row r="36" spans="3:15" s="43" customFormat="1" ht="26.25" x14ac:dyDescent="0.4">
      <c r="C36" s="62" t="s">
        <v>12</v>
      </c>
      <c r="D36" s="57" t="s">
        <v>98</v>
      </c>
      <c r="E36" s="109" t="s">
        <v>80</v>
      </c>
      <c r="F36" s="109"/>
      <c r="G36" s="109"/>
      <c r="H36" s="109"/>
      <c r="I36" s="109"/>
      <c r="J36" s="109"/>
      <c r="K36" s="109"/>
      <c r="L36" s="109"/>
      <c r="M36" s="112"/>
      <c r="N36" s="64" t="s">
        <v>251</v>
      </c>
      <c r="O36" s="68" t="s">
        <v>585</v>
      </c>
    </row>
    <row r="37" spans="3:15" s="43" customFormat="1" ht="26.25" x14ac:dyDescent="0.4">
      <c r="C37" s="62" t="s">
        <v>13</v>
      </c>
      <c r="D37" s="57" t="s">
        <v>108</v>
      </c>
      <c r="E37" s="109"/>
      <c r="F37" s="109"/>
      <c r="G37" s="109"/>
      <c r="H37" s="109"/>
      <c r="I37" s="109"/>
      <c r="J37" s="109"/>
      <c r="K37" s="109"/>
      <c r="L37" s="109"/>
      <c r="M37" s="112"/>
      <c r="N37" s="64"/>
      <c r="O37" s="68" t="s">
        <v>585</v>
      </c>
    </row>
    <row r="38" spans="3:15" s="50" customFormat="1" ht="26.25" x14ac:dyDescent="0.4">
      <c r="C38" s="62" t="s">
        <v>14</v>
      </c>
      <c r="D38" s="59" t="s">
        <v>98</v>
      </c>
      <c r="E38" s="113" t="s">
        <v>75</v>
      </c>
      <c r="F38" s="113"/>
      <c r="G38" s="113"/>
      <c r="H38" s="113"/>
      <c r="I38" s="113"/>
      <c r="J38" s="113"/>
      <c r="K38" s="113"/>
      <c r="L38" s="113"/>
      <c r="M38" s="114"/>
      <c r="N38" s="65" t="s">
        <v>391</v>
      </c>
      <c r="O38" s="68" t="s">
        <v>585</v>
      </c>
    </row>
    <row r="39" spans="3:15" s="43" customFormat="1" ht="26.25" x14ac:dyDescent="0.4">
      <c r="C39" s="62" t="s">
        <v>15</v>
      </c>
      <c r="D39" s="57" t="s">
        <v>108</v>
      </c>
      <c r="E39" s="109"/>
      <c r="F39" s="109"/>
      <c r="G39" s="109"/>
      <c r="H39" s="109"/>
      <c r="I39" s="109"/>
      <c r="J39" s="109"/>
      <c r="K39" s="109"/>
      <c r="L39" s="109"/>
      <c r="M39" s="112"/>
      <c r="N39" s="64"/>
      <c r="O39" s="68" t="s">
        <v>585</v>
      </c>
    </row>
    <row r="40" spans="3:15" s="43" customFormat="1" ht="26.25" x14ac:dyDescent="0.4">
      <c r="C40" s="62" t="s">
        <v>16</v>
      </c>
      <c r="D40" s="57" t="s">
        <v>98</v>
      </c>
      <c r="E40" s="109" t="s">
        <v>76</v>
      </c>
      <c r="F40" s="109"/>
      <c r="G40" s="109"/>
      <c r="H40" s="109"/>
      <c r="I40" s="109"/>
      <c r="J40" s="109"/>
      <c r="K40" s="109"/>
      <c r="L40" s="109"/>
      <c r="M40" s="112"/>
      <c r="N40" s="64" t="s">
        <v>1165</v>
      </c>
      <c r="O40" s="68" t="s">
        <v>585</v>
      </c>
    </row>
    <row r="41" spans="3:15" s="43" customFormat="1" ht="26.25" x14ac:dyDescent="0.4">
      <c r="C41" s="62" t="s">
        <v>17</v>
      </c>
      <c r="D41" s="57" t="s">
        <v>98</v>
      </c>
      <c r="E41" s="110" t="s">
        <v>577</v>
      </c>
      <c r="F41" s="110"/>
      <c r="G41" s="110"/>
      <c r="H41" s="110"/>
      <c r="I41" s="110"/>
      <c r="J41" s="110"/>
      <c r="K41" s="110"/>
      <c r="L41" s="110"/>
      <c r="M41" s="111"/>
      <c r="N41" s="64" t="s">
        <v>578</v>
      </c>
      <c r="O41" s="68" t="s">
        <v>585</v>
      </c>
    </row>
    <row r="42" spans="3:15" s="43" customFormat="1" ht="40.5" x14ac:dyDescent="0.4">
      <c r="C42" s="62" t="s">
        <v>17</v>
      </c>
      <c r="D42" s="57" t="s">
        <v>98</v>
      </c>
      <c r="E42" s="110" t="s">
        <v>579</v>
      </c>
      <c r="F42" s="110"/>
      <c r="G42" s="110"/>
      <c r="H42" s="110"/>
      <c r="I42" s="110"/>
      <c r="J42" s="110"/>
      <c r="K42" s="110"/>
      <c r="L42" s="110"/>
      <c r="M42" s="111"/>
      <c r="N42" s="64" t="s">
        <v>580</v>
      </c>
      <c r="O42" s="68" t="s">
        <v>585</v>
      </c>
    </row>
    <row r="43" spans="3:15" s="43" customFormat="1" ht="26.25" x14ac:dyDescent="0.4">
      <c r="C43" s="62" t="s">
        <v>17</v>
      </c>
      <c r="D43" s="57" t="s">
        <v>98</v>
      </c>
      <c r="E43" s="110" t="s">
        <v>581</v>
      </c>
      <c r="F43" s="110"/>
      <c r="G43" s="110"/>
      <c r="H43" s="110"/>
      <c r="I43" s="110"/>
      <c r="J43" s="110"/>
      <c r="K43" s="110"/>
      <c r="L43" s="110"/>
      <c r="M43" s="111"/>
      <c r="N43" s="63" t="s">
        <v>582</v>
      </c>
      <c r="O43" s="68" t="s">
        <v>585</v>
      </c>
    </row>
    <row r="44" spans="3:15" s="43" customFormat="1" ht="27" x14ac:dyDescent="0.4">
      <c r="C44" s="62" t="s">
        <v>17</v>
      </c>
      <c r="D44" s="57" t="s">
        <v>98</v>
      </c>
      <c r="E44" s="110" t="s">
        <v>583</v>
      </c>
      <c r="F44" s="110"/>
      <c r="G44" s="110"/>
      <c r="H44" s="110"/>
      <c r="I44" s="110"/>
      <c r="J44" s="110"/>
      <c r="K44" s="110"/>
      <c r="L44" s="110"/>
      <c r="M44" s="111"/>
      <c r="N44" s="64" t="s">
        <v>584</v>
      </c>
      <c r="O44" s="68" t="s">
        <v>585</v>
      </c>
    </row>
    <row r="45" spans="3:15" s="43" customFormat="1" ht="26.25" x14ac:dyDescent="0.4">
      <c r="C45" s="62" t="s">
        <v>18</v>
      </c>
      <c r="D45" s="57" t="s">
        <v>98</v>
      </c>
      <c r="E45" s="109" t="s">
        <v>664</v>
      </c>
      <c r="F45" s="109"/>
      <c r="G45" s="109"/>
      <c r="H45" s="109"/>
      <c r="I45" s="109"/>
      <c r="J45" s="109"/>
      <c r="K45" s="109"/>
      <c r="L45" s="109"/>
      <c r="M45" s="112"/>
      <c r="N45" s="64" t="s">
        <v>1215</v>
      </c>
      <c r="O45" s="68" t="s">
        <v>585</v>
      </c>
    </row>
    <row r="46" spans="3:15" s="43" customFormat="1" ht="26.25" x14ac:dyDescent="0.4">
      <c r="C46" s="62" t="s">
        <v>18</v>
      </c>
      <c r="D46" s="57" t="s">
        <v>98</v>
      </c>
      <c r="E46" s="109" t="s">
        <v>76</v>
      </c>
      <c r="F46" s="109"/>
      <c r="G46" s="109"/>
      <c r="H46" s="109"/>
      <c r="I46" s="109"/>
      <c r="J46" s="109"/>
      <c r="K46" s="109"/>
      <c r="L46" s="109"/>
      <c r="M46" s="112"/>
      <c r="N46" s="64" t="s">
        <v>494</v>
      </c>
      <c r="O46" s="68" t="s">
        <v>585</v>
      </c>
    </row>
    <row r="47" spans="3:15" s="43" customFormat="1" ht="26.25" x14ac:dyDescent="0.4">
      <c r="C47" s="62" t="s">
        <v>19</v>
      </c>
      <c r="D47" s="57" t="s">
        <v>98</v>
      </c>
      <c r="E47" s="109" t="s">
        <v>76</v>
      </c>
      <c r="F47" s="109"/>
      <c r="G47" s="109"/>
      <c r="H47" s="109"/>
      <c r="I47" s="109"/>
      <c r="J47" s="109"/>
      <c r="K47" s="109"/>
      <c r="L47" s="109"/>
      <c r="M47" s="112"/>
      <c r="N47" s="64" t="s">
        <v>265</v>
      </c>
      <c r="O47" s="68" t="s">
        <v>585</v>
      </c>
    </row>
    <row r="48" spans="3:15" s="43" customFormat="1" ht="26.25" x14ac:dyDescent="0.4">
      <c r="C48" s="62" t="s">
        <v>20</v>
      </c>
      <c r="D48" s="57" t="s">
        <v>108</v>
      </c>
      <c r="E48" s="109"/>
      <c r="F48" s="109"/>
      <c r="G48" s="109"/>
      <c r="H48" s="109"/>
      <c r="I48" s="109"/>
      <c r="J48" s="109"/>
      <c r="K48" s="109"/>
      <c r="L48" s="109"/>
      <c r="M48" s="112"/>
      <c r="N48" s="64"/>
      <c r="O48" s="68" t="s">
        <v>585</v>
      </c>
    </row>
    <row r="49" spans="3:15" s="43" customFormat="1" ht="26.25" x14ac:dyDescent="0.4">
      <c r="C49" s="62" t="s">
        <v>21</v>
      </c>
      <c r="D49" s="57" t="s">
        <v>98</v>
      </c>
      <c r="E49" s="109" t="s">
        <v>78</v>
      </c>
      <c r="F49" s="109"/>
      <c r="G49" s="109"/>
      <c r="H49" s="109"/>
      <c r="I49" s="109"/>
      <c r="J49" s="109"/>
      <c r="K49" s="109"/>
      <c r="L49" s="109"/>
      <c r="M49" s="112"/>
      <c r="N49" s="64" t="s">
        <v>466</v>
      </c>
      <c r="O49" s="68" t="s">
        <v>585</v>
      </c>
    </row>
    <row r="50" spans="3:15" s="43" customFormat="1" ht="26.25" x14ac:dyDescent="0.4">
      <c r="C50" s="62" t="s">
        <v>22</v>
      </c>
      <c r="D50" s="57" t="s">
        <v>98</v>
      </c>
      <c r="E50" s="109" t="s">
        <v>75</v>
      </c>
      <c r="F50" s="109"/>
      <c r="G50" s="109"/>
      <c r="H50" s="109"/>
      <c r="I50" s="109"/>
      <c r="J50" s="109"/>
      <c r="K50" s="109"/>
      <c r="L50" s="109"/>
      <c r="M50" s="112"/>
      <c r="N50" s="64" t="s">
        <v>269</v>
      </c>
      <c r="O50" s="68" t="s">
        <v>585</v>
      </c>
    </row>
    <row r="51" spans="3:15" s="43" customFormat="1" ht="26.25" x14ac:dyDescent="0.4">
      <c r="C51" s="62" t="s">
        <v>23</v>
      </c>
      <c r="D51" s="57" t="s">
        <v>98</v>
      </c>
      <c r="E51" s="109" t="s">
        <v>76</v>
      </c>
      <c r="F51" s="109"/>
      <c r="G51" s="109"/>
      <c r="H51" s="109"/>
      <c r="I51" s="109"/>
      <c r="J51" s="109"/>
      <c r="K51" s="109"/>
      <c r="L51" s="109"/>
      <c r="M51" s="112"/>
      <c r="N51" s="64" t="s">
        <v>418</v>
      </c>
      <c r="O51" s="68" t="s">
        <v>585</v>
      </c>
    </row>
    <row r="52" spans="3:15" s="43" customFormat="1" ht="26.25" x14ac:dyDescent="0.4">
      <c r="C52" s="62" t="s">
        <v>24</v>
      </c>
      <c r="D52" s="57" t="s">
        <v>108</v>
      </c>
      <c r="E52" s="109"/>
      <c r="F52" s="109"/>
      <c r="G52" s="109"/>
      <c r="H52" s="109"/>
      <c r="I52" s="109"/>
      <c r="J52" s="109"/>
      <c r="K52" s="109"/>
      <c r="L52" s="109"/>
      <c r="M52" s="112"/>
      <c r="N52" s="64"/>
      <c r="O52" s="68" t="s">
        <v>585</v>
      </c>
    </row>
    <row r="53" spans="3:15" s="43" customFormat="1" ht="26.25" x14ac:dyDescent="0.4">
      <c r="C53" s="62" t="s">
        <v>25</v>
      </c>
      <c r="D53" s="57" t="s">
        <v>98</v>
      </c>
      <c r="E53" s="110" t="s">
        <v>665</v>
      </c>
      <c r="F53" s="110"/>
      <c r="G53" s="110"/>
      <c r="H53" s="110"/>
      <c r="I53" s="110"/>
      <c r="J53" s="110"/>
      <c r="K53" s="110"/>
      <c r="L53" s="110"/>
      <c r="M53" s="111"/>
      <c r="N53" s="64" t="s">
        <v>483</v>
      </c>
      <c r="O53" s="68" t="s">
        <v>585</v>
      </c>
    </row>
    <row r="54" spans="3:15" s="43" customFormat="1" ht="27" x14ac:dyDescent="0.4">
      <c r="C54" s="62" t="s">
        <v>25</v>
      </c>
      <c r="D54" s="57" t="s">
        <v>98</v>
      </c>
      <c r="E54" s="110" t="s">
        <v>666</v>
      </c>
      <c r="F54" s="110"/>
      <c r="G54" s="110"/>
      <c r="H54" s="110"/>
      <c r="I54" s="110"/>
      <c r="J54" s="110"/>
      <c r="K54" s="110"/>
      <c r="L54" s="110"/>
      <c r="M54" s="111"/>
      <c r="N54" s="64" t="s">
        <v>484</v>
      </c>
      <c r="O54" s="68" t="s">
        <v>585</v>
      </c>
    </row>
    <row r="55" spans="3:15" s="43" customFormat="1" ht="27" x14ac:dyDescent="0.4">
      <c r="C55" s="62" t="s">
        <v>25</v>
      </c>
      <c r="D55" s="57" t="s">
        <v>98</v>
      </c>
      <c r="E55" s="110" t="s">
        <v>667</v>
      </c>
      <c r="F55" s="110"/>
      <c r="G55" s="110"/>
      <c r="H55" s="110"/>
      <c r="I55" s="110"/>
      <c r="J55" s="110"/>
      <c r="K55" s="110"/>
      <c r="L55" s="110"/>
      <c r="M55" s="111"/>
      <c r="N55" s="64" t="s">
        <v>485</v>
      </c>
      <c r="O55" s="68" t="s">
        <v>585</v>
      </c>
    </row>
    <row r="56" spans="3:15" s="43" customFormat="1" ht="27" x14ac:dyDescent="0.4">
      <c r="C56" s="62" t="s">
        <v>25</v>
      </c>
      <c r="D56" s="57" t="s">
        <v>98</v>
      </c>
      <c r="E56" s="110" t="s">
        <v>668</v>
      </c>
      <c r="F56" s="110"/>
      <c r="G56" s="110"/>
      <c r="H56" s="110"/>
      <c r="I56" s="110"/>
      <c r="J56" s="110"/>
      <c r="K56" s="110"/>
      <c r="L56" s="110"/>
      <c r="M56" s="111"/>
      <c r="N56" s="64" t="s">
        <v>486</v>
      </c>
      <c r="O56" s="68" t="s">
        <v>585</v>
      </c>
    </row>
    <row r="57" spans="3:15" s="43" customFormat="1" ht="26.25" x14ac:dyDescent="0.4">
      <c r="C57" s="62" t="s">
        <v>26</v>
      </c>
      <c r="D57" s="57" t="s">
        <v>108</v>
      </c>
      <c r="E57" s="109"/>
      <c r="F57" s="109"/>
      <c r="G57" s="109"/>
      <c r="H57" s="109"/>
      <c r="I57" s="109"/>
      <c r="J57" s="109"/>
      <c r="K57" s="109"/>
      <c r="L57" s="109"/>
      <c r="M57" s="112"/>
      <c r="N57" s="64"/>
      <c r="O57" s="68" t="s">
        <v>585</v>
      </c>
    </row>
    <row r="58" spans="3:15" s="43" customFormat="1" ht="26.25" x14ac:dyDescent="0.4">
      <c r="C58" s="62" t="s">
        <v>27</v>
      </c>
      <c r="D58" s="57" t="s">
        <v>98</v>
      </c>
      <c r="E58" s="109" t="s">
        <v>79</v>
      </c>
      <c r="F58" s="109"/>
      <c r="G58" s="109"/>
      <c r="H58" s="109"/>
      <c r="I58" s="109"/>
      <c r="J58" s="109"/>
      <c r="K58" s="109"/>
      <c r="L58" s="109"/>
      <c r="M58" s="112"/>
      <c r="N58" s="64" t="s">
        <v>389</v>
      </c>
      <c r="O58" s="68" t="s">
        <v>585</v>
      </c>
    </row>
    <row r="59" spans="3:15" s="43" customFormat="1" ht="26.25" x14ac:dyDescent="0.4">
      <c r="C59" s="62" t="s">
        <v>28</v>
      </c>
      <c r="D59" s="57" t="s">
        <v>98</v>
      </c>
      <c r="E59" s="109" t="s">
        <v>75</v>
      </c>
      <c r="F59" s="109"/>
      <c r="G59" s="109"/>
      <c r="H59" s="109"/>
      <c r="I59" s="109"/>
      <c r="J59" s="109"/>
      <c r="K59" s="109"/>
      <c r="L59" s="109"/>
      <c r="M59" s="112"/>
      <c r="N59" s="64" t="s">
        <v>273</v>
      </c>
      <c r="O59" s="68" t="s">
        <v>585</v>
      </c>
    </row>
    <row r="60" spans="3:15" s="43" customFormat="1" ht="27" x14ac:dyDescent="0.4">
      <c r="C60" s="62" t="s">
        <v>28</v>
      </c>
      <c r="D60" s="57" t="s">
        <v>98</v>
      </c>
      <c r="E60" s="109" t="s">
        <v>76</v>
      </c>
      <c r="F60" s="109"/>
      <c r="G60" s="109"/>
      <c r="H60" s="109"/>
      <c r="I60" s="109"/>
      <c r="J60" s="109"/>
      <c r="K60" s="109"/>
      <c r="L60" s="109"/>
      <c r="M60" s="112"/>
      <c r="N60" s="64" t="s">
        <v>274</v>
      </c>
      <c r="O60" s="68" t="s">
        <v>585</v>
      </c>
    </row>
    <row r="61" spans="3:15" s="43" customFormat="1" ht="26.25" x14ac:dyDescent="0.4">
      <c r="C61" s="62" t="s">
        <v>28</v>
      </c>
      <c r="D61" s="57" t="s">
        <v>98</v>
      </c>
      <c r="E61" s="109" t="s">
        <v>79</v>
      </c>
      <c r="F61" s="109"/>
      <c r="G61" s="109"/>
      <c r="H61" s="109"/>
      <c r="I61" s="109"/>
      <c r="J61" s="109"/>
      <c r="K61" s="109"/>
      <c r="L61" s="109"/>
      <c r="M61" s="112"/>
      <c r="N61" s="64" t="s">
        <v>275</v>
      </c>
      <c r="O61" s="68" t="s">
        <v>585</v>
      </c>
    </row>
    <row r="62" spans="3:15" s="43" customFormat="1" ht="26.25" x14ac:dyDescent="0.4">
      <c r="C62" s="62" t="s">
        <v>29</v>
      </c>
      <c r="D62" s="57" t="s">
        <v>98</v>
      </c>
      <c r="E62" s="109" t="s">
        <v>75</v>
      </c>
      <c r="F62" s="109"/>
      <c r="G62" s="109"/>
      <c r="H62" s="109"/>
      <c r="I62" s="109"/>
      <c r="J62" s="109"/>
      <c r="K62" s="109"/>
      <c r="L62" s="109"/>
      <c r="M62" s="112"/>
      <c r="N62" s="64" t="s">
        <v>198</v>
      </c>
      <c r="O62" s="68" t="s">
        <v>585</v>
      </c>
    </row>
    <row r="63" spans="3:15" s="43" customFormat="1" ht="26.25" x14ac:dyDescent="0.4">
      <c r="C63" s="62" t="s">
        <v>29</v>
      </c>
      <c r="D63" s="57" t="s">
        <v>98</v>
      </c>
      <c r="E63" s="109" t="s">
        <v>78</v>
      </c>
      <c r="F63" s="109"/>
      <c r="G63" s="109"/>
      <c r="H63" s="109"/>
      <c r="I63" s="109"/>
      <c r="J63" s="109"/>
      <c r="K63" s="109"/>
      <c r="L63" s="109"/>
      <c r="M63" s="112"/>
      <c r="N63" s="64" t="s">
        <v>196</v>
      </c>
      <c r="O63" s="68" t="s">
        <v>585</v>
      </c>
    </row>
    <row r="64" spans="3:15" s="43" customFormat="1" ht="26.25" x14ac:dyDescent="0.4">
      <c r="C64" s="62" t="s">
        <v>29</v>
      </c>
      <c r="D64" s="57" t="s">
        <v>98</v>
      </c>
      <c r="E64" s="109" t="s">
        <v>80</v>
      </c>
      <c r="F64" s="109"/>
      <c r="G64" s="109"/>
      <c r="H64" s="109"/>
      <c r="I64" s="109"/>
      <c r="J64" s="109"/>
      <c r="K64" s="109"/>
      <c r="L64" s="109"/>
      <c r="M64" s="112"/>
      <c r="N64" s="64" t="s">
        <v>197</v>
      </c>
      <c r="O64" s="68" t="s">
        <v>585</v>
      </c>
    </row>
    <row r="65" spans="3:15" s="43" customFormat="1" ht="26.25" x14ac:dyDescent="0.4">
      <c r="C65" s="62" t="s">
        <v>30</v>
      </c>
      <c r="D65" s="57" t="s">
        <v>108</v>
      </c>
      <c r="E65" s="109"/>
      <c r="F65" s="109"/>
      <c r="G65" s="109"/>
      <c r="H65" s="109"/>
      <c r="I65" s="109"/>
      <c r="J65" s="109"/>
      <c r="K65" s="109"/>
      <c r="L65" s="109"/>
      <c r="M65" s="112"/>
      <c r="N65" s="64"/>
      <c r="O65" s="68" t="s">
        <v>585</v>
      </c>
    </row>
    <row r="66" spans="3:15" s="43" customFormat="1" ht="26.25" x14ac:dyDescent="0.4">
      <c r="C66" s="62" t="s">
        <v>31</v>
      </c>
      <c r="D66" s="57" t="s">
        <v>108</v>
      </c>
      <c r="E66" s="109"/>
      <c r="F66" s="109"/>
      <c r="G66" s="109"/>
      <c r="H66" s="109"/>
      <c r="I66" s="109"/>
      <c r="J66" s="109"/>
      <c r="K66" s="109"/>
      <c r="L66" s="109"/>
      <c r="M66" s="112"/>
      <c r="N66" s="64"/>
      <c r="O66" s="68" t="s">
        <v>585</v>
      </c>
    </row>
    <row r="67" spans="3:15" s="43" customFormat="1" ht="27" x14ac:dyDescent="0.4">
      <c r="C67" s="62" t="s">
        <v>32</v>
      </c>
      <c r="D67" s="57" t="s">
        <v>98</v>
      </c>
      <c r="E67" s="109" t="s">
        <v>76</v>
      </c>
      <c r="F67" s="109"/>
      <c r="G67" s="109"/>
      <c r="H67" s="109"/>
      <c r="I67" s="109"/>
      <c r="J67" s="109"/>
      <c r="K67" s="109"/>
      <c r="L67" s="109"/>
      <c r="M67" s="112"/>
      <c r="N67" s="64" t="s">
        <v>595</v>
      </c>
      <c r="O67" s="68" t="s">
        <v>585</v>
      </c>
    </row>
    <row r="68" spans="3:15" s="43" customFormat="1" ht="40.5" x14ac:dyDescent="0.4">
      <c r="C68" s="62" t="s">
        <v>32</v>
      </c>
      <c r="D68" s="59" t="s">
        <v>98</v>
      </c>
      <c r="E68" s="113" t="s">
        <v>78</v>
      </c>
      <c r="F68" s="113"/>
      <c r="G68" s="113"/>
      <c r="H68" s="113"/>
      <c r="I68" s="113"/>
      <c r="J68" s="113"/>
      <c r="K68" s="113"/>
      <c r="L68" s="113"/>
      <c r="M68" s="114"/>
      <c r="N68" s="64" t="s">
        <v>596</v>
      </c>
      <c r="O68" s="68" t="s">
        <v>585</v>
      </c>
    </row>
    <row r="69" spans="3:15" s="43" customFormat="1" ht="26.25" x14ac:dyDescent="0.4">
      <c r="C69" s="62" t="s">
        <v>33</v>
      </c>
      <c r="D69" s="57" t="s">
        <v>108</v>
      </c>
      <c r="E69" s="109"/>
      <c r="F69" s="109"/>
      <c r="G69" s="109"/>
      <c r="H69" s="109"/>
      <c r="I69" s="109"/>
      <c r="J69" s="109"/>
      <c r="K69" s="109"/>
      <c r="L69" s="109"/>
      <c r="M69" s="112"/>
      <c r="N69" s="64"/>
      <c r="O69" s="68" t="s">
        <v>585</v>
      </c>
    </row>
    <row r="70" spans="3:15" s="43" customFormat="1" ht="26.25" x14ac:dyDescent="0.4">
      <c r="C70" s="62" t="s">
        <v>34</v>
      </c>
      <c r="D70" s="57" t="s">
        <v>98</v>
      </c>
      <c r="E70" s="109" t="s">
        <v>77</v>
      </c>
      <c r="F70" s="109"/>
      <c r="G70" s="109"/>
      <c r="H70" s="109"/>
      <c r="I70" s="109"/>
      <c r="J70" s="109"/>
      <c r="K70" s="109"/>
      <c r="L70" s="109"/>
      <c r="M70" s="112"/>
      <c r="N70" s="64" t="s">
        <v>1528</v>
      </c>
      <c r="O70" s="68" t="s">
        <v>585</v>
      </c>
    </row>
    <row r="71" spans="3:15" s="43" customFormat="1" ht="26.25" x14ac:dyDescent="0.4">
      <c r="C71" s="62" t="s">
        <v>35</v>
      </c>
      <c r="D71" s="57" t="s">
        <v>108</v>
      </c>
      <c r="E71" s="109"/>
      <c r="F71" s="109"/>
      <c r="G71" s="109"/>
      <c r="H71" s="109"/>
      <c r="I71" s="109"/>
      <c r="J71" s="109"/>
      <c r="K71" s="109"/>
      <c r="L71" s="109"/>
      <c r="M71" s="112"/>
      <c r="N71" s="64"/>
      <c r="O71" s="68" t="s">
        <v>585</v>
      </c>
    </row>
    <row r="72" spans="3:15" s="43" customFormat="1" ht="27" x14ac:dyDescent="0.4">
      <c r="C72" s="62" t="s">
        <v>36</v>
      </c>
      <c r="D72" s="57" t="s">
        <v>98</v>
      </c>
      <c r="E72" s="109" t="s">
        <v>78</v>
      </c>
      <c r="F72" s="109"/>
      <c r="G72" s="109"/>
      <c r="H72" s="109"/>
      <c r="I72" s="109"/>
      <c r="J72" s="109"/>
      <c r="K72" s="109"/>
      <c r="L72" s="109"/>
      <c r="M72" s="112"/>
      <c r="N72" s="64" t="s">
        <v>1566</v>
      </c>
      <c r="O72" s="68" t="s">
        <v>585</v>
      </c>
    </row>
    <row r="73" spans="3:15" s="43" customFormat="1" ht="27" x14ac:dyDescent="0.4">
      <c r="C73" s="62" t="s">
        <v>37</v>
      </c>
      <c r="D73" s="57" t="s">
        <v>98</v>
      </c>
      <c r="E73" s="109" t="s">
        <v>80</v>
      </c>
      <c r="F73" s="109"/>
      <c r="G73" s="109"/>
      <c r="H73" s="109"/>
      <c r="I73" s="109"/>
      <c r="J73" s="109"/>
      <c r="K73" s="109"/>
      <c r="L73" s="109"/>
      <c r="M73" s="112"/>
      <c r="N73" s="64" t="s">
        <v>393</v>
      </c>
      <c r="O73" s="68" t="s">
        <v>585</v>
      </c>
    </row>
    <row r="74" spans="3:15" s="43" customFormat="1" ht="26.25" x14ac:dyDescent="0.4">
      <c r="C74" s="62" t="s">
        <v>38</v>
      </c>
      <c r="D74" s="57" t="s">
        <v>108</v>
      </c>
      <c r="E74" s="109"/>
      <c r="F74" s="109"/>
      <c r="G74" s="109"/>
      <c r="H74" s="109"/>
      <c r="I74" s="109"/>
      <c r="J74" s="109"/>
      <c r="K74" s="109"/>
      <c r="L74" s="109"/>
      <c r="M74" s="112"/>
      <c r="N74" s="64"/>
      <c r="O74" s="68" t="s">
        <v>585</v>
      </c>
    </row>
    <row r="75" spans="3:15" s="43" customFormat="1" ht="40.5" x14ac:dyDescent="0.4">
      <c r="C75" s="62" t="s">
        <v>39</v>
      </c>
      <c r="D75" s="57" t="s">
        <v>98</v>
      </c>
      <c r="E75" s="109" t="s">
        <v>80</v>
      </c>
      <c r="F75" s="109"/>
      <c r="G75" s="109"/>
      <c r="H75" s="109"/>
      <c r="I75" s="109"/>
      <c r="J75" s="109"/>
      <c r="K75" s="109"/>
      <c r="L75" s="109"/>
      <c r="M75" s="112"/>
      <c r="N75" s="64" t="s">
        <v>1632</v>
      </c>
      <c r="O75" s="68" t="s">
        <v>585</v>
      </c>
    </row>
    <row r="76" spans="3:15" s="43" customFormat="1" ht="26.25" x14ac:dyDescent="0.4">
      <c r="C76" s="62" t="s">
        <v>40</v>
      </c>
      <c r="D76" s="57" t="s">
        <v>108</v>
      </c>
      <c r="E76" s="109"/>
      <c r="F76" s="109"/>
      <c r="G76" s="109"/>
      <c r="H76" s="109"/>
      <c r="I76" s="109"/>
      <c r="J76" s="109"/>
      <c r="K76" s="109"/>
      <c r="L76" s="109"/>
      <c r="M76" s="112"/>
      <c r="N76" s="64"/>
      <c r="O76" s="68" t="s">
        <v>585</v>
      </c>
    </row>
    <row r="77" spans="3:15" s="50" customFormat="1" ht="26.25" x14ac:dyDescent="0.4">
      <c r="C77" s="62" t="s">
        <v>41</v>
      </c>
      <c r="D77" s="59" t="s">
        <v>108</v>
      </c>
      <c r="E77" s="113"/>
      <c r="F77" s="113"/>
      <c r="G77" s="113"/>
      <c r="H77" s="113"/>
      <c r="I77" s="113"/>
      <c r="J77" s="113"/>
      <c r="K77" s="113"/>
      <c r="L77" s="113"/>
      <c r="M77" s="114"/>
      <c r="N77" s="65"/>
      <c r="O77" s="68" t="s">
        <v>585</v>
      </c>
    </row>
    <row r="78" spans="3:15" s="43" customFormat="1" ht="26.25" x14ac:dyDescent="0.4">
      <c r="C78" s="62" t="s">
        <v>42</v>
      </c>
      <c r="D78" s="57" t="s">
        <v>108</v>
      </c>
      <c r="E78" s="109"/>
      <c r="F78" s="109"/>
      <c r="G78" s="109"/>
      <c r="H78" s="109"/>
      <c r="I78" s="109"/>
      <c r="J78" s="109"/>
      <c r="K78" s="109"/>
      <c r="L78" s="109"/>
      <c r="M78" s="112"/>
      <c r="N78" s="64"/>
      <c r="O78" s="68" t="s">
        <v>585</v>
      </c>
    </row>
    <row r="79" spans="3:15" s="43" customFormat="1" ht="26.25" x14ac:dyDescent="0.4">
      <c r="C79" s="62" t="s">
        <v>43</v>
      </c>
      <c r="D79" s="57" t="s">
        <v>108</v>
      </c>
      <c r="E79" s="109"/>
      <c r="F79" s="109"/>
      <c r="G79" s="109"/>
      <c r="H79" s="109"/>
      <c r="I79" s="109"/>
      <c r="J79" s="109"/>
      <c r="K79" s="109"/>
      <c r="L79" s="109"/>
      <c r="M79" s="112"/>
      <c r="N79" s="64"/>
      <c r="O79" s="68" t="s">
        <v>585</v>
      </c>
    </row>
    <row r="80" spans="3:15" s="43" customFormat="1" ht="26.25" x14ac:dyDescent="0.4">
      <c r="C80" s="62" t="s">
        <v>44</v>
      </c>
      <c r="D80" s="57" t="s">
        <v>98</v>
      </c>
      <c r="E80" s="109" t="s">
        <v>75</v>
      </c>
      <c r="F80" s="109"/>
      <c r="G80" s="109"/>
      <c r="H80" s="109"/>
      <c r="I80" s="109"/>
      <c r="J80" s="109"/>
      <c r="K80" s="109"/>
      <c r="L80" s="109"/>
      <c r="M80" s="112"/>
      <c r="N80" s="64" t="s">
        <v>481</v>
      </c>
      <c r="O80" s="68" t="s">
        <v>585</v>
      </c>
    </row>
    <row r="81" spans="3:15" s="43" customFormat="1" ht="26.25" x14ac:dyDescent="0.4">
      <c r="C81" s="62" t="s">
        <v>45</v>
      </c>
      <c r="D81" s="57" t="s">
        <v>98</v>
      </c>
      <c r="E81" s="109" t="s">
        <v>75</v>
      </c>
      <c r="F81" s="109"/>
      <c r="G81" s="109"/>
      <c r="H81" s="109"/>
      <c r="I81" s="109"/>
      <c r="J81" s="109"/>
      <c r="K81" s="109"/>
      <c r="L81" s="109"/>
      <c r="M81" s="112"/>
      <c r="N81" s="64" t="s">
        <v>240</v>
      </c>
      <c r="O81" s="68" t="s">
        <v>585</v>
      </c>
    </row>
    <row r="82" spans="3:15" s="43" customFormat="1" ht="26.25" x14ac:dyDescent="0.4">
      <c r="C82" s="62" t="s">
        <v>46</v>
      </c>
      <c r="D82" s="57" t="s">
        <v>108</v>
      </c>
      <c r="E82" s="109"/>
      <c r="F82" s="109"/>
      <c r="G82" s="109"/>
      <c r="H82" s="109"/>
      <c r="I82" s="109"/>
      <c r="J82" s="109"/>
      <c r="K82" s="109"/>
      <c r="L82" s="109"/>
      <c r="M82" s="112"/>
      <c r="N82" s="64"/>
      <c r="O82" s="68" t="s">
        <v>585</v>
      </c>
    </row>
    <row r="83" spans="3:15" s="43" customFormat="1" ht="26.25" x14ac:dyDescent="0.4">
      <c r="C83" s="62" t="s">
        <v>47</v>
      </c>
      <c r="D83" s="57" t="s">
        <v>98</v>
      </c>
      <c r="E83" s="109" t="s">
        <v>75</v>
      </c>
      <c r="F83" s="109"/>
      <c r="G83" s="109"/>
      <c r="H83" s="109"/>
      <c r="I83" s="109"/>
      <c r="J83" s="109"/>
      <c r="K83" s="109"/>
      <c r="L83" s="109"/>
      <c r="M83" s="112"/>
      <c r="N83" s="64" t="s">
        <v>496</v>
      </c>
      <c r="O83" s="68" t="s">
        <v>585</v>
      </c>
    </row>
    <row r="84" spans="3:15" s="43" customFormat="1" ht="26.25" x14ac:dyDescent="0.4">
      <c r="C84" s="62" t="s">
        <v>48</v>
      </c>
      <c r="D84" s="57" t="s">
        <v>98</v>
      </c>
      <c r="E84" s="109" t="s">
        <v>75</v>
      </c>
      <c r="F84" s="109"/>
      <c r="G84" s="109"/>
      <c r="H84" s="109"/>
      <c r="I84" s="109"/>
      <c r="J84" s="109"/>
      <c r="K84" s="109"/>
      <c r="L84" s="109"/>
      <c r="M84" s="112"/>
      <c r="N84" s="64" t="s">
        <v>421</v>
      </c>
      <c r="O84" s="68" t="s">
        <v>585</v>
      </c>
    </row>
    <row r="85" spans="3:15" s="43" customFormat="1" ht="26.25" x14ac:dyDescent="0.4">
      <c r="C85" s="62" t="s">
        <v>49</v>
      </c>
      <c r="D85" s="57" t="s">
        <v>98</v>
      </c>
      <c r="E85" s="109" t="s">
        <v>76</v>
      </c>
      <c r="F85" s="109"/>
      <c r="G85" s="109"/>
      <c r="H85" s="109"/>
      <c r="I85" s="109"/>
      <c r="J85" s="109"/>
      <c r="K85" s="109"/>
      <c r="L85" s="109"/>
      <c r="M85" s="112"/>
      <c r="N85" s="64" t="s">
        <v>388</v>
      </c>
      <c r="O85" s="68" t="s">
        <v>585</v>
      </c>
    </row>
    <row r="86" spans="3:15" s="43" customFormat="1" ht="26.25" x14ac:dyDescent="0.4">
      <c r="C86" s="62" t="s">
        <v>50</v>
      </c>
      <c r="D86" s="57" t="s">
        <v>108</v>
      </c>
      <c r="E86" s="109"/>
      <c r="F86" s="109"/>
      <c r="G86" s="109"/>
      <c r="H86" s="109"/>
      <c r="I86" s="109"/>
      <c r="J86" s="109"/>
      <c r="K86" s="109"/>
      <c r="L86" s="109"/>
      <c r="M86" s="112"/>
      <c r="N86" s="64"/>
      <c r="O86" s="68" t="s">
        <v>585</v>
      </c>
    </row>
    <row r="87" spans="3:15" s="43" customFormat="1" ht="26.25" x14ac:dyDescent="0.4">
      <c r="C87" s="62" t="s">
        <v>51</v>
      </c>
      <c r="D87" s="57" t="s">
        <v>108</v>
      </c>
      <c r="E87" s="109"/>
      <c r="F87" s="109"/>
      <c r="G87" s="109"/>
      <c r="H87" s="109"/>
      <c r="I87" s="109"/>
      <c r="J87" s="109"/>
      <c r="K87" s="109"/>
      <c r="L87" s="109"/>
      <c r="M87" s="112"/>
      <c r="N87" s="64"/>
      <c r="O87" s="68" t="s">
        <v>585</v>
      </c>
    </row>
    <row r="88" spans="3:15" s="43" customFormat="1" ht="26.25" x14ac:dyDescent="0.4">
      <c r="C88" s="62" t="s">
        <v>52</v>
      </c>
      <c r="D88" s="57" t="s">
        <v>108</v>
      </c>
      <c r="E88" s="91"/>
      <c r="F88" s="91"/>
      <c r="G88" s="91"/>
      <c r="H88" s="91"/>
      <c r="I88" s="91"/>
      <c r="J88" s="91"/>
      <c r="K88" s="91"/>
      <c r="L88" s="91"/>
      <c r="M88" s="118"/>
      <c r="N88" s="64"/>
      <c r="O88" s="68" t="s">
        <v>585</v>
      </c>
    </row>
    <row r="89" spans="3:15" s="43" customFormat="1" ht="26.25" x14ac:dyDescent="0.4">
      <c r="C89" s="62" t="s">
        <v>53</v>
      </c>
      <c r="D89" s="57" t="s">
        <v>108</v>
      </c>
      <c r="E89" s="109"/>
      <c r="F89" s="109"/>
      <c r="G89" s="109"/>
      <c r="H89" s="109"/>
      <c r="I89" s="109"/>
      <c r="J89" s="109"/>
      <c r="K89" s="109"/>
      <c r="L89" s="109"/>
      <c r="M89" s="112"/>
      <c r="N89" s="64"/>
      <c r="O89" s="68" t="s">
        <v>585</v>
      </c>
    </row>
    <row r="90" spans="3:15" s="43" customFormat="1" ht="26.25" x14ac:dyDescent="0.4">
      <c r="C90" s="62" t="s">
        <v>54</v>
      </c>
      <c r="D90" s="57" t="s">
        <v>108</v>
      </c>
      <c r="E90" s="109"/>
      <c r="F90" s="109"/>
      <c r="G90" s="109"/>
      <c r="H90" s="109"/>
      <c r="I90" s="109"/>
      <c r="J90" s="109"/>
      <c r="K90" s="109"/>
      <c r="L90" s="109"/>
      <c r="M90" s="112"/>
      <c r="N90" s="64"/>
      <c r="O90" s="68" t="s">
        <v>585</v>
      </c>
    </row>
    <row r="91" spans="3:15" s="43" customFormat="1" ht="26.25" x14ac:dyDescent="0.4">
      <c r="C91" s="62" t="s">
        <v>55</v>
      </c>
      <c r="D91" s="57" t="s">
        <v>108</v>
      </c>
      <c r="E91" s="109"/>
      <c r="F91" s="109"/>
      <c r="G91" s="109"/>
      <c r="H91" s="109"/>
      <c r="I91" s="109"/>
      <c r="J91" s="109"/>
      <c r="K91" s="109"/>
      <c r="L91" s="109"/>
      <c r="M91" s="112"/>
      <c r="N91" s="64"/>
      <c r="O91" s="68" t="s">
        <v>585</v>
      </c>
    </row>
    <row r="92" spans="3:15" s="43" customFormat="1" ht="26.25" x14ac:dyDescent="0.4">
      <c r="C92" s="62" t="s">
        <v>56</v>
      </c>
      <c r="D92" s="57" t="s">
        <v>98</v>
      </c>
      <c r="E92" s="119" t="s">
        <v>665</v>
      </c>
      <c r="F92" s="119"/>
      <c r="G92" s="119"/>
      <c r="H92" s="119"/>
      <c r="I92" s="119"/>
      <c r="J92" s="119"/>
      <c r="K92" s="119"/>
      <c r="L92" s="119"/>
      <c r="M92" s="120"/>
      <c r="N92" s="64" t="s">
        <v>221</v>
      </c>
      <c r="O92" s="68" t="s">
        <v>585</v>
      </c>
    </row>
    <row r="93" spans="3:15" s="43" customFormat="1" ht="26.25" x14ac:dyDescent="0.4">
      <c r="C93" s="62" t="s">
        <v>56</v>
      </c>
      <c r="D93" s="57" t="s">
        <v>98</v>
      </c>
      <c r="E93" s="119" t="s">
        <v>666</v>
      </c>
      <c r="F93" s="119"/>
      <c r="G93" s="119"/>
      <c r="H93" s="119"/>
      <c r="I93" s="119"/>
      <c r="J93" s="119"/>
      <c r="K93" s="119"/>
      <c r="L93" s="119"/>
      <c r="M93" s="120"/>
      <c r="N93" s="64" t="s">
        <v>222</v>
      </c>
      <c r="O93" s="68" t="s">
        <v>585</v>
      </c>
    </row>
    <row r="94" spans="3:15" s="43" customFormat="1" ht="26.25" x14ac:dyDescent="0.4">
      <c r="C94" s="62" t="s">
        <v>56</v>
      </c>
      <c r="D94" s="57" t="s">
        <v>98</v>
      </c>
      <c r="E94" s="119" t="s">
        <v>667</v>
      </c>
      <c r="F94" s="119"/>
      <c r="G94" s="119"/>
      <c r="H94" s="119"/>
      <c r="I94" s="119"/>
      <c r="J94" s="119"/>
      <c r="K94" s="119"/>
      <c r="L94" s="119"/>
      <c r="M94" s="120"/>
      <c r="N94" s="64" t="s">
        <v>223</v>
      </c>
      <c r="O94" s="68" t="s">
        <v>585</v>
      </c>
    </row>
    <row r="95" spans="3:15" s="43" customFormat="1" ht="26.25" x14ac:dyDescent="0.4">
      <c r="C95" s="62" t="s">
        <v>56</v>
      </c>
      <c r="D95" s="57" t="s">
        <v>98</v>
      </c>
      <c r="E95" s="119" t="s">
        <v>668</v>
      </c>
      <c r="F95" s="119"/>
      <c r="G95" s="119"/>
      <c r="H95" s="119"/>
      <c r="I95" s="119"/>
      <c r="J95" s="119"/>
      <c r="K95" s="119"/>
      <c r="L95" s="119"/>
      <c r="M95" s="120"/>
      <c r="N95" s="64" t="s">
        <v>224</v>
      </c>
      <c r="O95" s="68" t="s">
        <v>585</v>
      </c>
    </row>
    <row r="96" spans="3:15" s="43" customFormat="1" ht="26.25" x14ac:dyDescent="0.4">
      <c r="C96" s="62" t="s">
        <v>57</v>
      </c>
      <c r="D96" s="57" t="s">
        <v>108</v>
      </c>
      <c r="E96" s="109"/>
      <c r="F96" s="109"/>
      <c r="G96" s="109"/>
      <c r="H96" s="109"/>
      <c r="I96" s="109"/>
      <c r="J96" s="109"/>
      <c r="K96" s="109"/>
      <c r="L96" s="109"/>
      <c r="M96" s="112"/>
      <c r="N96" s="64"/>
      <c r="O96" s="68" t="s">
        <v>585</v>
      </c>
    </row>
    <row r="97" spans="3:15" s="43" customFormat="1" ht="26.25" x14ac:dyDescent="0.4">
      <c r="C97" s="62" t="s">
        <v>58</v>
      </c>
      <c r="D97" s="57" t="s">
        <v>98</v>
      </c>
      <c r="E97" s="109" t="s">
        <v>1801</v>
      </c>
      <c r="F97" s="109"/>
      <c r="G97" s="109"/>
      <c r="H97" s="109"/>
      <c r="I97" s="109"/>
      <c r="J97" s="109"/>
      <c r="K97" s="109"/>
      <c r="L97" s="109"/>
      <c r="M97" s="112"/>
      <c r="N97" s="64" t="s">
        <v>1821</v>
      </c>
      <c r="O97" s="68" t="s">
        <v>585</v>
      </c>
    </row>
    <row r="98" spans="3:15" s="43" customFormat="1" ht="26.25" x14ac:dyDescent="0.4">
      <c r="C98" s="62" t="s">
        <v>58</v>
      </c>
      <c r="D98" s="57" t="s">
        <v>98</v>
      </c>
      <c r="E98" s="109" t="s">
        <v>1802</v>
      </c>
      <c r="F98" s="109"/>
      <c r="G98" s="109"/>
      <c r="H98" s="109"/>
      <c r="I98" s="109"/>
      <c r="J98" s="109"/>
      <c r="K98" s="109"/>
      <c r="L98" s="109"/>
      <c r="M98" s="112"/>
      <c r="N98" s="64" t="s">
        <v>1822</v>
      </c>
      <c r="O98" s="68" t="s">
        <v>585</v>
      </c>
    </row>
    <row r="99" spans="3:15" s="43" customFormat="1" ht="27" x14ac:dyDescent="0.4">
      <c r="C99" s="62" t="s">
        <v>58</v>
      </c>
      <c r="D99" s="57" t="s">
        <v>98</v>
      </c>
      <c r="E99" s="109" t="s">
        <v>512</v>
      </c>
      <c r="F99" s="109"/>
      <c r="G99" s="109"/>
      <c r="H99" s="109"/>
      <c r="I99" s="109"/>
      <c r="J99" s="109"/>
      <c r="K99" s="109"/>
      <c r="L99" s="109"/>
      <c r="M99" s="112"/>
      <c r="N99" s="64" t="s">
        <v>1823</v>
      </c>
      <c r="O99" s="68" t="s">
        <v>585</v>
      </c>
    </row>
    <row r="100" spans="3:15" s="43" customFormat="1" ht="26.25" x14ac:dyDescent="0.4">
      <c r="C100" s="62" t="s">
        <v>59</v>
      </c>
      <c r="D100" s="57" t="s">
        <v>108</v>
      </c>
      <c r="E100" s="109"/>
      <c r="F100" s="109"/>
      <c r="G100" s="109"/>
      <c r="H100" s="109"/>
      <c r="I100" s="109"/>
      <c r="J100" s="109"/>
      <c r="K100" s="109"/>
      <c r="L100" s="109"/>
      <c r="M100" s="112"/>
      <c r="N100" s="64"/>
      <c r="O100" s="68" t="s">
        <v>585</v>
      </c>
    </row>
    <row r="101" spans="3:15" s="43" customFormat="1" ht="26.25" x14ac:dyDescent="0.4">
      <c r="C101" s="62" t="s">
        <v>60</v>
      </c>
      <c r="D101" s="57" t="s">
        <v>108</v>
      </c>
      <c r="E101" s="109"/>
      <c r="F101" s="109"/>
      <c r="G101" s="109"/>
      <c r="H101" s="109"/>
      <c r="I101" s="109"/>
      <c r="J101" s="109"/>
      <c r="K101" s="109"/>
      <c r="L101" s="109"/>
      <c r="M101" s="112"/>
      <c r="N101" s="64"/>
      <c r="O101" s="68" t="s">
        <v>585</v>
      </c>
    </row>
  </sheetData>
  <sheetProtection formatCells="0" formatRows="0" insertRows="0" deleteRows="0"/>
  <mergeCells count="98">
    <mergeCell ref="E101:M101"/>
    <mergeCell ref="E97:M97"/>
    <mergeCell ref="E98:M98"/>
    <mergeCell ref="E99:M99"/>
    <mergeCell ref="E93:M93"/>
    <mergeCell ref="E94:M94"/>
    <mergeCell ref="E95:M95"/>
    <mergeCell ref="E96:M96"/>
    <mergeCell ref="E100:M100"/>
    <mergeCell ref="E89:M89"/>
    <mergeCell ref="E91:M91"/>
    <mergeCell ref="E90:M90"/>
    <mergeCell ref="E88:M88"/>
    <mergeCell ref="E92:M92"/>
    <mergeCell ref="E85:M85"/>
    <mergeCell ref="E84:M84"/>
    <mergeCell ref="E83:M83"/>
    <mergeCell ref="E86:M86"/>
    <mergeCell ref="E87:M87"/>
    <mergeCell ref="E78:M78"/>
    <mergeCell ref="E79:M79"/>
    <mergeCell ref="E80:M80"/>
    <mergeCell ref="E81:M81"/>
    <mergeCell ref="E82:M82"/>
    <mergeCell ref="E74:M74"/>
    <mergeCell ref="E75:M75"/>
    <mergeCell ref="E76:M76"/>
    <mergeCell ref="E77:M77"/>
    <mergeCell ref="E50:M50"/>
    <mergeCell ref="E51:M51"/>
    <mergeCell ref="E45:M45"/>
    <mergeCell ref="E46:M46"/>
    <mergeCell ref="E32:M32"/>
    <mergeCell ref="E33:M33"/>
    <mergeCell ref="E34:M34"/>
    <mergeCell ref="E35:M35"/>
    <mergeCell ref="E36:M36"/>
    <mergeCell ref="E37:M37"/>
    <mergeCell ref="E38:M38"/>
    <mergeCell ref="E39:M39"/>
    <mergeCell ref="E40:M40"/>
    <mergeCell ref="E41:M41"/>
    <mergeCell ref="E42:M42"/>
    <mergeCell ref="E43:M43"/>
    <mergeCell ref="E44:M44"/>
    <mergeCell ref="E7:M7"/>
    <mergeCell ref="E8:M8"/>
    <mergeCell ref="E9:M9"/>
    <mergeCell ref="E28:M28"/>
    <mergeCell ref="E29:M29"/>
    <mergeCell ref="E21:M21"/>
    <mergeCell ref="E22:M22"/>
    <mergeCell ref="E23:M23"/>
    <mergeCell ref="E24:M24"/>
    <mergeCell ref="E25:M25"/>
    <mergeCell ref="E26:M26"/>
    <mergeCell ref="E27:M27"/>
    <mergeCell ref="E30:M30"/>
    <mergeCell ref="E31:M31"/>
    <mergeCell ref="E14:M14"/>
    <mergeCell ref="E15:M15"/>
    <mergeCell ref="E16:M16"/>
    <mergeCell ref="E17:M17"/>
    <mergeCell ref="E18:M18"/>
    <mergeCell ref="E19:M19"/>
    <mergeCell ref="E20:M20"/>
    <mergeCell ref="D4:M4"/>
    <mergeCell ref="E66:M66"/>
    <mergeCell ref="E59:M59"/>
    <mergeCell ref="E60:M60"/>
    <mergeCell ref="E61:M61"/>
    <mergeCell ref="E62:M62"/>
    <mergeCell ref="E63:M63"/>
    <mergeCell ref="E57:M57"/>
    <mergeCell ref="E10:M10"/>
    <mergeCell ref="E11:M11"/>
    <mergeCell ref="E12:M12"/>
    <mergeCell ref="E13:M13"/>
    <mergeCell ref="E5:M5"/>
    <mergeCell ref="E52:M52"/>
    <mergeCell ref="E53:M53"/>
    <mergeCell ref="E54:M54"/>
    <mergeCell ref="E6:M6"/>
    <mergeCell ref="E72:M72"/>
    <mergeCell ref="E73:M73"/>
    <mergeCell ref="E67:M67"/>
    <mergeCell ref="E68:M68"/>
    <mergeCell ref="E69:M69"/>
    <mergeCell ref="E70:M70"/>
    <mergeCell ref="E71:M71"/>
    <mergeCell ref="E58:M58"/>
    <mergeCell ref="E64:M64"/>
    <mergeCell ref="E65:M65"/>
    <mergeCell ref="E55:M55"/>
    <mergeCell ref="E56:M56"/>
    <mergeCell ref="E47:M47"/>
    <mergeCell ref="E48:M48"/>
    <mergeCell ref="E49:M49"/>
  </mergeCells>
  <phoneticPr fontId="2"/>
  <dataValidations count="2">
    <dataValidation type="list" allowBlank="1" showInputMessage="1" showErrorMessage="1" sqref="D5:D101" xr:uid="{00000000-0002-0000-0200-000000000000}">
      <formula1>"有,無"</formula1>
    </dataValidation>
    <dataValidation type="list" allowBlank="1" showInputMessage="1" showErrorMessage="1" sqref="E26:E40 E45:E52 E15:E19 E57:E91 E96:E101" xr:uid="{00000000-0002-0000-0200-000001000000}">
      <formula1>#REF!</formula1>
    </dataValidation>
  </dataValidations>
  <pageMargins left="0.59055118110236227" right="0.59055118110236227" top="0.59055118110236227" bottom="0.59055118110236227" header="0.31496062992125984" footer="0.31496062992125984"/>
  <pageSetup paperSize="9" scale="82" fitToHeight="0" orientation="portrait" r:id="rId1"/>
  <headerFooter>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N64"/>
  <sheetViews>
    <sheetView view="pageBreakPreview" zoomScaleNormal="100" zoomScaleSheetLayoutView="100" workbookViewId="0">
      <pane xSplit="3" ySplit="4" topLeftCell="D5" activePane="bottomRight" state="frozen"/>
      <selection activeCell="D9" sqref="D9"/>
      <selection pane="topRight" activeCell="D9" sqref="D9"/>
      <selection pane="bottomLeft" activeCell="D9" sqref="D9"/>
      <selection pane="bottomRight" activeCell="D9" sqref="D9:G9"/>
    </sheetView>
  </sheetViews>
  <sheetFormatPr defaultRowHeight="18.75" x14ac:dyDescent="0.4"/>
  <cols>
    <col min="1" max="2" width="1.625" customWidth="1"/>
    <col min="3" max="3" width="12.5" style="5" customWidth="1"/>
    <col min="4" max="7" width="3.5" style="2" customWidth="1"/>
    <col min="8" max="10" width="2.875" style="2" customWidth="1"/>
    <col min="11" max="28" width="2.125" style="2" customWidth="1"/>
    <col min="29" max="40" width="2.125" customWidth="1"/>
  </cols>
  <sheetData>
    <row r="1" spans="1:40" s="1" customFormat="1" ht="21" x14ac:dyDescent="0.4">
      <c r="C1" s="3" t="s">
        <v>65</v>
      </c>
      <c r="D1" s="3"/>
      <c r="AC1" s="4"/>
    </row>
    <row r="2" spans="1:40" s="1" customFormat="1" ht="24.75" customHeight="1" x14ac:dyDescent="0.4">
      <c r="C2" s="3" t="s">
        <v>169</v>
      </c>
      <c r="AB2" s="2"/>
      <c r="AC2" s="4"/>
      <c r="AN2" s="6" t="s">
        <v>503</v>
      </c>
    </row>
    <row r="3" spans="1:40" s="2" customFormat="1" ht="15.75" x14ac:dyDescent="0.4">
      <c r="A3" s="2" t="s">
        <v>0</v>
      </c>
      <c r="C3" s="5"/>
    </row>
    <row r="4" spans="1:40" s="2" customFormat="1" ht="45" customHeight="1" x14ac:dyDescent="0.4">
      <c r="A4" s="2" t="s">
        <v>0</v>
      </c>
      <c r="C4" s="29" t="s">
        <v>61</v>
      </c>
      <c r="D4" s="100" t="s">
        <v>82</v>
      </c>
      <c r="E4" s="100"/>
      <c r="F4" s="100"/>
      <c r="G4" s="100"/>
      <c r="H4" s="133" t="s">
        <v>83</v>
      </c>
      <c r="I4" s="133"/>
      <c r="J4" s="134"/>
      <c r="K4" s="128" t="s">
        <v>84</v>
      </c>
      <c r="L4" s="107"/>
      <c r="M4" s="107"/>
      <c r="N4" s="107"/>
      <c r="O4" s="107"/>
      <c r="P4" s="107"/>
      <c r="Q4" s="128" t="s">
        <v>85</v>
      </c>
      <c r="R4" s="107"/>
      <c r="S4" s="107"/>
      <c r="T4" s="107"/>
      <c r="U4" s="107"/>
      <c r="V4" s="108"/>
      <c r="W4" s="107" t="s">
        <v>86</v>
      </c>
      <c r="X4" s="107"/>
      <c r="Y4" s="107"/>
      <c r="Z4" s="107"/>
      <c r="AA4" s="107"/>
      <c r="AB4" s="107"/>
      <c r="AC4" s="128" t="s">
        <v>87</v>
      </c>
      <c r="AD4" s="107"/>
      <c r="AE4" s="107"/>
      <c r="AF4" s="107"/>
      <c r="AG4" s="107"/>
      <c r="AH4" s="108"/>
      <c r="AI4" s="126" t="s">
        <v>119</v>
      </c>
      <c r="AJ4" s="126"/>
      <c r="AK4" s="126"/>
      <c r="AL4" s="126"/>
      <c r="AM4" s="126"/>
      <c r="AN4" s="127"/>
    </row>
    <row r="5" spans="1:40" s="13" customFormat="1" ht="24.95" customHeight="1" x14ac:dyDescent="0.4">
      <c r="C5" s="69" t="s">
        <v>1</v>
      </c>
      <c r="D5" s="122">
        <v>901757</v>
      </c>
      <c r="E5" s="122"/>
      <c r="F5" s="122"/>
      <c r="G5" s="122"/>
      <c r="H5" s="131">
        <v>7048</v>
      </c>
      <c r="I5" s="131"/>
      <c r="J5" s="132"/>
      <c r="K5" s="123">
        <v>1</v>
      </c>
      <c r="L5" s="124"/>
      <c r="M5" s="124"/>
      <c r="N5" s="124"/>
      <c r="O5" s="124" t="s">
        <v>502</v>
      </c>
      <c r="P5" s="124"/>
      <c r="Q5" s="123"/>
      <c r="R5" s="124"/>
      <c r="S5" s="124"/>
      <c r="T5" s="124"/>
      <c r="U5" s="124"/>
      <c r="V5" s="125"/>
      <c r="W5" s="124">
        <v>2</v>
      </c>
      <c r="X5" s="124"/>
      <c r="Y5" s="124"/>
      <c r="Z5" s="124"/>
      <c r="AA5" s="124" t="s">
        <v>502</v>
      </c>
      <c r="AB5" s="124"/>
      <c r="AC5" s="123"/>
      <c r="AD5" s="124"/>
      <c r="AE5" s="124"/>
      <c r="AF5" s="124"/>
      <c r="AG5" s="124"/>
      <c r="AH5" s="125"/>
      <c r="AI5" s="124"/>
      <c r="AJ5" s="124"/>
      <c r="AK5" s="124"/>
      <c r="AL5" s="124"/>
      <c r="AM5" s="124"/>
      <c r="AN5" s="125"/>
    </row>
    <row r="6" spans="1:40" s="47" customFormat="1" ht="24.95" customHeight="1" x14ac:dyDescent="0.4">
      <c r="C6" s="69" t="s">
        <v>2</v>
      </c>
      <c r="D6" s="121">
        <v>1660254</v>
      </c>
      <c r="E6" s="121"/>
      <c r="F6" s="121"/>
      <c r="G6" s="121"/>
      <c r="H6" s="129">
        <v>9179</v>
      </c>
      <c r="I6" s="129"/>
      <c r="J6" s="130"/>
      <c r="K6" s="123"/>
      <c r="L6" s="124"/>
      <c r="M6" s="124"/>
      <c r="N6" s="124"/>
      <c r="O6" s="124"/>
      <c r="P6" s="124"/>
      <c r="Q6" s="123"/>
      <c r="R6" s="124"/>
      <c r="S6" s="124"/>
      <c r="T6" s="124"/>
      <c r="U6" s="124"/>
      <c r="V6" s="125"/>
      <c r="W6" s="124">
        <v>2</v>
      </c>
      <c r="X6" s="124"/>
      <c r="Y6" s="124"/>
      <c r="Z6" s="124"/>
      <c r="AA6" s="124" t="s">
        <v>502</v>
      </c>
      <c r="AB6" s="124"/>
      <c r="AC6" s="123">
        <v>1</v>
      </c>
      <c r="AD6" s="124"/>
      <c r="AE6" s="124"/>
      <c r="AF6" s="124"/>
      <c r="AG6" s="124" t="s">
        <v>502</v>
      </c>
      <c r="AH6" s="125"/>
      <c r="AI6" s="124">
        <v>7</v>
      </c>
      <c r="AJ6" s="124"/>
      <c r="AK6" s="124"/>
      <c r="AL6" s="124"/>
      <c r="AM6" s="124" t="s">
        <v>502</v>
      </c>
      <c r="AN6" s="125"/>
    </row>
    <row r="7" spans="1:40" s="47" customFormat="1" ht="24.95" customHeight="1" x14ac:dyDescent="0.4">
      <c r="C7" s="69" t="s">
        <v>3</v>
      </c>
      <c r="D7" s="121">
        <v>103759</v>
      </c>
      <c r="E7" s="121"/>
      <c r="F7" s="121"/>
      <c r="G7" s="121"/>
      <c r="H7" s="129">
        <v>877</v>
      </c>
      <c r="I7" s="129"/>
      <c r="J7" s="130"/>
      <c r="K7" s="123"/>
      <c r="L7" s="124"/>
      <c r="M7" s="124"/>
      <c r="N7" s="124"/>
      <c r="O7" s="124"/>
      <c r="P7" s="124"/>
      <c r="Q7" s="123">
        <v>2</v>
      </c>
      <c r="R7" s="124"/>
      <c r="S7" s="124"/>
      <c r="T7" s="124"/>
      <c r="U7" s="124" t="s">
        <v>779</v>
      </c>
      <c r="V7" s="125"/>
      <c r="W7" s="124">
        <v>2</v>
      </c>
      <c r="X7" s="124"/>
      <c r="Y7" s="124"/>
      <c r="Z7" s="124"/>
      <c r="AA7" s="124" t="s">
        <v>779</v>
      </c>
      <c r="AB7" s="124"/>
      <c r="AC7" s="123">
        <v>142</v>
      </c>
      <c r="AD7" s="124"/>
      <c r="AE7" s="124"/>
      <c r="AF7" s="124"/>
      <c r="AG7" s="124" t="s">
        <v>779</v>
      </c>
      <c r="AH7" s="125"/>
      <c r="AI7" s="124">
        <v>32</v>
      </c>
      <c r="AJ7" s="124"/>
      <c r="AK7" s="124"/>
      <c r="AL7" s="124"/>
      <c r="AM7" s="124" t="s">
        <v>779</v>
      </c>
      <c r="AN7" s="125"/>
    </row>
    <row r="8" spans="1:40" s="47" customFormat="1" ht="24.95" customHeight="1" x14ac:dyDescent="0.4">
      <c r="C8" s="69" t="s">
        <v>4</v>
      </c>
      <c r="D8" s="121">
        <v>299539</v>
      </c>
      <c r="E8" s="121"/>
      <c r="F8" s="121"/>
      <c r="G8" s="121"/>
      <c r="H8" s="129">
        <v>1789</v>
      </c>
      <c r="I8" s="129"/>
      <c r="J8" s="130"/>
      <c r="K8" s="123"/>
      <c r="L8" s="124"/>
      <c r="M8" s="124"/>
      <c r="N8" s="124"/>
      <c r="O8" s="124"/>
      <c r="P8" s="124"/>
      <c r="Q8" s="123">
        <v>18</v>
      </c>
      <c r="R8" s="124"/>
      <c r="S8" s="124"/>
      <c r="T8" s="124"/>
      <c r="U8" s="124" t="s">
        <v>502</v>
      </c>
      <c r="V8" s="125"/>
      <c r="W8" s="124">
        <v>11</v>
      </c>
      <c r="X8" s="124"/>
      <c r="Y8" s="124"/>
      <c r="Z8" s="124"/>
      <c r="AA8" s="124" t="s">
        <v>502</v>
      </c>
      <c r="AB8" s="124"/>
      <c r="AC8" s="123">
        <v>32</v>
      </c>
      <c r="AD8" s="124"/>
      <c r="AE8" s="124"/>
      <c r="AF8" s="124"/>
      <c r="AG8" s="124" t="s">
        <v>502</v>
      </c>
      <c r="AH8" s="125"/>
      <c r="AI8" s="124">
        <v>27</v>
      </c>
      <c r="AJ8" s="124"/>
      <c r="AK8" s="124"/>
      <c r="AL8" s="124"/>
      <c r="AM8" s="124" t="s">
        <v>502</v>
      </c>
      <c r="AN8" s="125"/>
    </row>
    <row r="9" spans="1:40" s="47" customFormat="1" ht="24.95" customHeight="1" x14ac:dyDescent="0.4">
      <c r="C9" s="69" t="s">
        <v>5</v>
      </c>
      <c r="D9" s="121">
        <v>54591</v>
      </c>
      <c r="E9" s="121"/>
      <c r="F9" s="121"/>
      <c r="G9" s="121"/>
      <c r="H9" s="129">
        <v>443</v>
      </c>
      <c r="I9" s="129"/>
      <c r="J9" s="130"/>
      <c r="K9" s="123">
        <v>1</v>
      </c>
      <c r="L9" s="124"/>
      <c r="M9" s="124"/>
      <c r="N9" s="124"/>
      <c r="O9" s="124" t="s">
        <v>502</v>
      </c>
      <c r="P9" s="124"/>
      <c r="Q9" s="123">
        <v>2</v>
      </c>
      <c r="R9" s="124"/>
      <c r="S9" s="124"/>
      <c r="T9" s="124"/>
      <c r="U9" s="124" t="s">
        <v>502</v>
      </c>
      <c r="V9" s="125"/>
      <c r="W9" s="124">
        <v>2</v>
      </c>
      <c r="X9" s="124"/>
      <c r="Y9" s="124"/>
      <c r="Z9" s="124"/>
      <c r="AA9" s="124" t="s">
        <v>502</v>
      </c>
      <c r="AB9" s="124"/>
      <c r="AC9" s="123">
        <v>107</v>
      </c>
      <c r="AD9" s="124"/>
      <c r="AE9" s="124"/>
      <c r="AF9" s="124"/>
      <c r="AG9" s="124" t="s">
        <v>502</v>
      </c>
      <c r="AH9" s="125"/>
      <c r="AI9" s="124">
        <v>21</v>
      </c>
      <c r="AJ9" s="124"/>
      <c r="AK9" s="124"/>
      <c r="AL9" s="124"/>
      <c r="AM9" s="124" t="s">
        <v>502</v>
      </c>
      <c r="AN9" s="125"/>
    </row>
    <row r="10" spans="1:40" s="47" customFormat="1" ht="24.95" customHeight="1" x14ac:dyDescent="0.4">
      <c r="C10" s="69" t="s">
        <v>6</v>
      </c>
      <c r="D10" s="121">
        <v>123604</v>
      </c>
      <c r="E10" s="121"/>
      <c r="F10" s="121"/>
      <c r="G10" s="121"/>
      <c r="H10" s="129">
        <v>904</v>
      </c>
      <c r="I10" s="129"/>
      <c r="J10" s="130"/>
      <c r="K10" s="123">
        <v>2</v>
      </c>
      <c r="L10" s="124"/>
      <c r="M10" s="124"/>
      <c r="N10" s="124"/>
      <c r="O10" s="124" t="s">
        <v>502</v>
      </c>
      <c r="P10" s="124"/>
      <c r="Q10" s="123">
        <v>3</v>
      </c>
      <c r="R10" s="124"/>
      <c r="S10" s="124"/>
      <c r="T10" s="124"/>
      <c r="U10" s="124" t="s">
        <v>502</v>
      </c>
      <c r="V10" s="125"/>
      <c r="W10" s="124">
        <v>6</v>
      </c>
      <c r="X10" s="124"/>
      <c r="Y10" s="124"/>
      <c r="Z10" s="124"/>
      <c r="AA10" s="124" t="s">
        <v>502</v>
      </c>
      <c r="AB10" s="124"/>
      <c r="AC10" s="123">
        <v>212</v>
      </c>
      <c r="AD10" s="124"/>
      <c r="AE10" s="124"/>
      <c r="AF10" s="124"/>
      <c r="AG10" s="124" t="s">
        <v>502</v>
      </c>
      <c r="AH10" s="125"/>
      <c r="AI10" s="124">
        <v>48</v>
      </c>
      <c r="AJ10" s="124"/>
      <c r="AK10" s="124"/>
      <c r="AL10" s="124"/>
      <c r="AM10" s="124" t="s">
        <v>502</v>
      </c>
      <c r="AN10" s="125"/>
    </row>
    <row r="11" spans="1:40" s="47" customFormat="1" ht="24.95" customHeight="1" x14ac:dyDescent="0.4">
      <c r="C11" s="69" t="s">
        <v>7</v>
      </c>
      <c r="D11" s="121">
        <v>44464</v>
      </c>
      <c r="E11" s="121"/>
      <c r="F11" s="121"/>
      <c r="G11" s="121"/>
      <c r="H11" s="129">
        <v>756</v>
      </c>
      <c r="I11" s="129"/>
      <c r="J11" s="130"/>
      <c r="K11" s="123"/>
      <c r="L11" s="124"/>
      <c r="M11" s="124"/>
      <c r="N11" s="124"/>
      <c r="O11" s="124"/>
      <c r="P11" s="124"/>
      <c r="Q11" s="123">
        <v>4</v>
      </c>
      <c r="R11" s="124"/>
      <c r="S11" s="124"/>
      <c r="T11" s="124"/>
      <c r="U11" s="124" t="s">
        <v>502</v>
      </c>
      <c r="V11" s="125"/>
      <c r="W11" s="124">
        <v>1</v>
      </c>
      <c r="X11" s="124"/>
      <c r="Y11" s="124"/>
      <c r="Z11" s="124"/>
      <c r="AA11" s="124" t="s">
        <v>502</v>
      </c>
      <c r="AB11" s="124"/>
      <c r="AC11" s="123">
        <v>175</v>
      </c>
      <c r="AD11" s="124"/>
      <c r="AE11" s="124"/>
      <c r="AF11" s="124"/>
      <c r="AG11" s="124" t="s">
        <v>502</v>
      </c>
      <c r="AH11" s="125"/>
      <c r="AI11" s="124"/>
      <c r="AJ11" s="124"/>
      <c r="AK11" s="124"/>
      <c r="AL11" s="124"/>
      <c r="AM11" s="124"/>
      <c r="AN11" s="125"/>
    </row>
    <row r="12" spans="1:40" s="47" customFormat="1" ht="24.95" customHeight="1" x14ac:dyDescent="0.4">
      <c r="C12" s="69" t="s">
        <v>8</v>
      </c>
      <c r="D12" s="121">
        <v>61088</v>
      </c>
      <c r="E12" s="121"/>
      <c r="F12" s="121"/>
      <c r="G12" s="121"/>
      <c r="H12" s="129">
        <v>463</v>
      </c>
      <c r="I12" s="129"/>
      <c r="J12" s="130"/>
      <c r="K12" s="123"/>
      <c r="L12" s="124"/>
      <c r="M12" s="124"/>
      <c r="N12" s="124"/>
      <c r="O12" s="124"/>
      <c r="P12" s="124"/>
      <c r="Q12" s="123"/>
      <c r="R12" s="124"/>
      <c r="S12" s="124"/>
      <c r="T12" s="124"/>
      <c r="U12" s="124"/>
      <c r="V12" s="125"/>
      <c r="W12" s="124">
        <v>2</v>
      </c>
      <c r="X12" s="124"/>
      <c r="Y12" s="124"/>
      <c r="Z12" s="124"/>
      <c r="AA12" s="124" t="s">
        <v>502</v>
      </c>
      <c r="AB12" s="124"/>
      <c r="AC12" s="123">
        <v>80</v>
      </c>
      <c r="AD12" s="124"/>
      <c r="AE12" s="124"/>
      <c r="AF12" s="124"/>
      <c r="AG12" s="124" t="s">
        <v>502</v>
      </c>
      <c r="AH12" s="125"/>
      <c r="AI12" s="124">
        <v>17</v>
      </c>
      <c r="AJ12" s="124"/>
      <c r="AK12" s="124"/>
      <c r="AL12" s="124"/>
      <c r="AM12" s="124" t="s">
        <v>502</v>
      </c>
      <c r="AN12" s="125"/>
    </row>
    <row r="13" spans="1:40" s="47" customFormat="1" ht="24.95" customHeight="1" x14ac:dyDescent="0.4">
      <c r="C13" s="69" t="s">
        <v>9</v>
      </c>
      <c r="D13" s="121">
        <v>59205</v>
      </c>
      <c r="E13" s="121"/>
      <c r="F13" s="121"/>
      <c r="G13" s="121"/>
      <c r="H13" s="129">
        <v>555</v>
      </c>
      <c r="I13" s="129"/>
      <c r="J13" s="130"/>
      <c r="K13" s="123">
        <v>2</v>
      </c>
      <c r="L13" s="124"/>
      <c r="M13" s="124"/>
      <c r="N13" s="124"/>
      <c r="O13" s="124" t="s">
        <v>779</v>
      </c>
      <c r="P13" s="124"/>
      <c r="Q13" s="123"/>
      <c r="R13" s="124"/>
      <c r="S13" s="124"/>
      <c r="T13" s="124"/>
      <c r="U13" s="124"/>
      <c r="V13" s="125"/>
      <c r="W13" s="124"/>
      <c r="X13" s="124"/>
      <c r="Y13" s="124"/>
      <c r="Z13" s="124"/>
      <c r="AA13" s="124"/>
      <c r="AB13" s="124"/>
      <c r="AC13" s="123">
        <v>113</v>
      </c>
      <c r="AD13" s="124"/>
      <c r="AE13" s="124"/>
      <c r="AF13" s="124"/>
      <c r="AG13" s="124" t="s">
        <v>779</v>
      </c>
      <c r="AH13" s="125"/>
      <c r="AI13" s="124">
        <v>21</v>
      </c>
      <c r="AJ13" s="124"/>
      <c r="AK13" s="124"/>
      <c r="AL13" s="124"/>
      <c r="AM13" s="124" t="s">
        <v>779</v>
      </c>
      <c r="AN13" s="125"/>
    </row>
    <row r="14" spans="1:40" s="13" customFormat="1" ht="24.95" customHeight="1" x14ac:dyDescent="0.4">
      <c r="C14" s="69" t="s">
        <v>10</v>
      </c>
      <c r="D14" s="122">
        <v>48972</v>
      </c>
      <c r="E14" s="122"/>
      <c r="F14" s="122"/>
      <c r="G14" s="122"/>
      <c r="H14" s="131">
        <v>384</v>
      </c>
      <c r="I14" s="131"/>
      <c r="J14" s="132"/>
      <c r="K14" s="123"/>
      <c r="L14" s="124"/>
      <c r="M14" s="124"/>
      <c r="N14" s="124"/>
      <c r="O14" s="124"/>
      <c r="P14" s="124"/>
      <c r="Q14" s="123">
        <v>3</v>
      </c>
      <c r="R14" s="124"/>
      <c r="S14" s="124"/>
      <c r="T14" s="124"/>
      <c r="U14" s="124" t="s">
        <v>586</v>
      </c>
      <c r="V14" s="125"/>
      <c r="W14" s="124">
        <v>6</v>
      </c>
      <c r="X14" s="124"/>
      <c r="Y14" s="124"/>
      <c r="Z14" s="124"/>
      <c r="AA14" s="124" t="s">
        <v>586</v>
      </c>
      <c r="AB14" s="124"/>
      <c r="AC14" s="123">
        <v>60</v>
      </c>
      <c r="AD14" s="124"/>
      <c r="AE14" s="124"/>
      <c r="AF14" s="124"/>
      <c r="AG14" s="124" t="s">
        <v>586</v>
      </c>
      <c r="AH14" s="125"/>
      <c r="AI14" s="124">
        <v>3</v>
      </c>
      <c r="AJ14" s="124"/>
      <c r="AK14" s="124"/>
      <c r="AL14" s="124"/>
      <c r="AM14" s="124" t="s">
        <v>586</v>
      </c>
      <c r="AN14" s="125"/>
    </row>
    <row r="15" spans="1:40" s="47" customFormat="1" ht="24.95" customHeight="1" x14ac:dyDescent="0.4">
      <c r="C15" s="69" t="s">
        <v>11</v>
      </c>
      <c r="D15" s="121">
        <v>30880</v>
      </c>
      <c r="E15" s="121"/>
      <c r="F15" s="121"/>
      <c r="G15" s="121"/>
      <c r="H15" s="129">
        <v>269</v>
      </c>
      <c r="I15" s="129"/>
      <c r="J15" s="130"/>
      <c r="K15" s="123">
        <v>1</v>
      </c>
      <c r="L15" s="124"/>
      <c r="M15" s="124"/>
      <c r="N15" s="124"/>
      <c r="O15" s="124" t="s">
        <v>502</v>
      </c>
      <c r="P15" s="124"/>
      <c r="Q15" s="123">
        <v>2</v>
      </c>
      <c r="R15" s="124"/>
      <c r="S15" s="124"/>
      <c r="T15" s="124"/>
      <c r="U15" s="124" t="s">
        <v>502</v>
      </c>
      <c r="V15" s="125"/>
      <c r="W15" s="124"/>
      <c r="X15" s="124"/>
      <c r="Y15" s="124"/>
      <c r="Z15" s="124"/>
      <c r="AA15" s="124"/>
      <c r="AB15" s="124"/>
      <c r="AC15" s="123">
        <v>88</v>
      </c>
      <c r="AD15" s="124"/>
      <c r="AE15" s="124"/>
      <c r="AF15" s="124"/>
      <c r="AG15" s="124" t="s">
        <v>502</v>
      </c>
      <c r="AH15" s="125"/>
      <c r="AI15" s="124">
        <v>76</v>
      </c>
      <c r="AJ15" s="124"/>
      <c r="AK15" s="124"/>
      <c r="AL15" s="124"/>
      <c r="AM15" s="124" t="s">
        <v>502</v>
      </c>
      <c r="AN15" s="125"/>
    </row>
    <row r="16" spans="1:40" s="13" customFormat="1" ht="24.95" customHeight="1" x14ac:dyDescent="0.4">
      <c r="C16" s="69" t="s">
        <v>12</v>
      </c>
      <c r="D16" s="122">
        <v>71839</v>
      </c>
      <c r="E16" s="122"/>
      <c r="F16" s="122"/>
      <c r="G16" s="122"/>
      <c r="H16" s="131">
        <v>498</v>
      </c>
      <c r="I16" s="131"/>
      <c r="J16" s="132"/>
      <c r="K16" s="123"/>
      <c r="L16" s="124"/>
      <c r="M16" s="124"/>
      <c r="N16" s="124"/>
      <c r="O16" s="124"/>
      <c r="P16" s="124"/>
      <c r="Q16" s="123">
        <v>1</v>
      </c>
      <c r="R16" s="124"/>
      <c r="S16" s="124"/>
      <c r="T16" s="124"/>
      <c r="U16" s="124" t="s">
        <v>502</v>
      </c>
      <c r="V16" s="125"/>
      <c r="W16" s="124">
        <v>1</v>
      </c>
      <c r="X16" s="124"/>
      <c r="Y16" s="124"/>
      <c r="Z16" s="124"/>
      <c r="AA16" s="124" t="s">
        <v>502</v>
      </c>
      <c r="AB16" s="124"/>
      <c r="AC16" s="123">
        <v>55</v>
      </c>
      <c r="AD16" s="124"/>
      <c r="AE16" s="124"/>
      <c r="AF16" s="124"/>
      <c r="AG16" s="124" t="s">
        <v>502</v>
      </c>
      <c r="AH16" s="125"/>
      <c r="AI16" s="124">
        <v>36</v>
      </c>
      <c r="AJ16" s="124"/>
      <c r="AK16" s="124"/>
      <c r="AL16" s="124"/>
      <c r="AM16" s="124" t="s">
        <v>502</v>
      </c>
      <c r="AN16" s="125"/>
    </row>
    <row r="17" spans="3:40" s="47" customFormat="1" ht="24.95" customHeight="1" x14ac:dyDescent="0.4">
      <c r="C17" s="69" t="s">
        <v>13</v>
      </c>
      <c r="D17" s="121">
        <v>23149</v>
      </c>
      <c r="E17" s="121"/>
      <c r="F17" s="121"/>
      <c r="G17" s="121"/>
      <c r="H17" s="129">
        <v>225</v>
      </c>
      <c r="I17" s="129"/>
      <c r="J17" s="130"/>
      <c r="K17" s="123"/>
      <c r="L17" s="124"/>
      <c r="M17" s="124"/>
      <c r="N17" s="124"/>
      <c r="O17" s="124"/>
      <c r="P17" s="124"/>
      <c r="Q17" s="123"/>
      <c r="R17" s="124"/>
      <c r="S17" s="124"/>
      <c r="T17" s="124"/>
      <c r="U17" s="124"/>
      <c r="V17" s="125"/>
      <c r="W17" s="124">
        <v>2</v>
      </c>
      <c r="X17" s="124"/>
      <c r="Y17" s="124"/>
      <c r="Z17" s="124"/>
      <c r="AA17" s="124" t="s">
        <v>502</v>
      </c>
      <c r="AB17" s="124"/>
      <c r="AC17" s="123">
        <v>40</v>
      </c>
      <c r="AD17" s="124"/>
      <c r="AE17" s="124"/>
      <c r="AF17" s="124"/>
      <c r="AG17" s="124" t="s">
        <v>502</v>
      </c>
      <c r="AH17" s="125"/>
      <c r="AI17" s="124"/>
      <c r="AJ17" s="124"/>
      <c r="AK17" s="124"/>
      <c r="AL17" s="124"/>
      <c r="AM17" s="124"/>
      <c r="AN17" s="125"/>
    </row>
    <row r="18" spans="3:40" s="47" customFormat="1" ht="24.95" customHeight="1" x14ac:dyDescent="0.4">
      <c r="C18" s="69" t="s">
        <v>14</v>
      </c>
      <c r="D18" s="121">
        <v>38829</v>
      </c>
      <c r="E18" s="121"/>
      <c r="F18" s="121"/>
      <c r="G18" s="121"/>
      <c r="H18" s="129">
        <v>393</v>
      </c>
      <c r="I18" s="129"/>
      <c r="J18" s="130"/>
      <c r="K18" s="123"/>
      <c r="L18" s="124"/>
      <c r="M18" s="124"/>
      <c r="N18" s="124"/>
      <c r="O18" s="124"/>
      <c r="P18" s="124"/>
      <c r="Q18" s="123">
        <v>2</v>
      </c>
      <c r="R18" s="124"/>
      <c r="S18" s="124"/>
      <c r="T18" s="124"/>
      <c r="U18" s="124" t="s">
        <v>586</v>
      </c>
      <c r="V18" s="125"/>
      <c r="W18" s="124">
        <v>1</v>
      </c>
      <c r="X18" s="124"/>
      <c r="Y18" s="124"/>
      <c r="Z18" s="124"/>
      <c r="AA18" s="124" t="s">
        <v>586</v>
      </c>
      <c r="AB18" s="124"/>
      <c r="AC18" s="123">
        <v>122</v>
      </c>
      <c r="AD18" s="124"/>
      <c r="AE18" s="124"/>
      <c r="AF18" s="124"/>
      <c r="AG18" s="124" t="s">
        <v>586</v>
      </c>
      <c r="AH18" s="125"/>
      <c r="AI18" s="124">
        <v>6</v>
      </c>
      <c r="AJ18" s="124"/>
      <c r="AK18" s="124"/>
      <c r="AL18" s="124"/>
      <c r="AM18" s="124" t="s">
        <v>586</v>
      </c>
      <c r="AN18" s="125"/>
    </row>
    <row r="19" spans="3:40" s="47" customFormat="1" ht="24.95" customHeight="1" x14ac:dyDescent="0.4">
      <c r="C19" s="69" t="s">
        <v>15</v>
      </c>
      <c r="D19" s="121">
        <v>59463</v>
      </c>
      <c r="E19" s="121"/>
      <c r="F19" s="121"/>
      <c r="G19" s="121"/>
      <c r="H19" s="129">
        <v>353</v>
      </c>
      <c r="I19" s="129"/>
      <c r="J19" s="130"/>
      <c r="K19" s="123"/>
      <c r="L19" s="124"/>
      <c r="M19" s="124"/>
      <c r="N19" s="124"/>
      <c r="O19" s="124"/>
      <c r="P19" s="124"/>
      <c r="Q19" s="123">
        <v>1</v>
      </c>
      <c r="R19" s="124"/>
      <c r="S19" s="124"/>
      <c r="T19" s="124"/>
      <c r="U19" s="124" t="s">
        <v>502</v>
      </c>
      <c r="V19" s="125"/>
      <c r="W19" s="124">
        <v>1</v>
      </c>
      <c r="X19" s="124"/>
      <c r="Y19" s="124"/>
      <c r="Z19" s="124"/>
      <c r="AA19" s="124" t="s">
        <v>502</v>
      </c>
      <c r="AB19" s="124"/>
      <c r="AC19" s="123">
        <v>57</v>
      </c>
      <c r="AD19" s="124"/>
      <c r="AE19" s="124"/>
      <c r="AF19" s="124"/>
      <c r="AG19" s="124" t="s">
        <v>502</v>
      </c>
      <c r="AH19" s="125"/>
      <c r="AI19" s="124">
        <v>13</v>
      </c>
      <c r="AJ19" s="124"/>
      <c r="AK19" s="124"/>
      <c r="AL19" s="124"/>
      <c r="AM19" s="124" t="s">
        <v>502</v>
      </c>
      <c r="AN19" s="125"/>
    </row>
    <row r="20" spans="3:40" s="47" customFormat="1" ht="24.95" customHeight="1" x14ac:dyDescent="0.4">
      <c r="C20" s="69" t="s">
        <v>16</v>
      </c>
      <c r="D20" s="121">
        <v>106161</v>
      </c>
      <c r="E20" s="121"/>
      <c r="F20" s="121"/>
      <c r="G20" s="121"/>
      <c r="H20" s="129">
        <v>510</v>
      </c>
      <c r="I20" s="129"/>
      <c r="J20" s="130"/>
      <c r="K20" s="123">
        <v>2</v>
      </c>
      <c r="L20" s="124"/>
      <c r="M20" s="124"/>
      <c r="N20" s="124"/>
      <c r="O20" s="124" t="s">
        <v>502</v>
      </c>
      <c r="P20" s="124"/>
      <c r="Q20" s="123">
        <v>1</v>
      </c>
      <c r="R20" s="124"/>
      <c r="S20" s="124"/>
      <c r="T20" s="124"/>
      <c r="U20" s="124" t="s">
        <v>502</v>
      </c>
      <c r="V20" s="125"/>
      <c r="W20" s="124">
        <v>3</v>
      </c>
      <c r="X20" s="124"/>
      <c r="Y20" s="124"/>
      <c r="Z20" s="124"/>
      <c r="AA20" s="124" t="s">
        <v>502</v>
      </c>
      <c r="AB20" s="124"/>
      <c r="AC20" s="123">
        <v>74</v>
      </c>
      <c r="AD20" s="124"/>
      <c r="AE20" s="124"/>
      <c r="AF20" s="124"/>
      <c r="AG20" s="124" t="s">
        <v>502</v>
      </c>
      <c r="AH20" s="125"/>
      <c r="AI20" s="124">
        <v>30</v>
      </c>
      <c r="AJ20" s="124"/>
      <c r="AK20" s="124"/>
      <c r="AL20" s="124"/>
      <c r="AM20" s="124" t="s">
        <v>502</v>
      </c>
      <c r="AN20" s="125"/>
    </row>
    <row r="21" spans="3:40" s="13" customFormat="1" ht="24.95" customHeight="1" x14ac:dyDescent="0.4">
      <c r="C21" s="69" t="s">
        <v>17</v>
      </c>
      <c r="D21" s="122">
        <v>111647</v>
      </c>
      <c r="E21" s="122"/>
      <c r="F21" s="122"/>
      <c r="G21" s="122"/>
      <c r="H21" s="131">
        <v>412</v>
      </c>
      <c r="I21" s="131"/>
      <c r="J21" s="132"/>
      <c r="K21" s="123"/>
      <c r="L21" s="124"/>
      <c r="M21" s="124"/>
      <c r="N21" s="124"/>
      <c r="O21" s="124"/>
      <c r="P21" s="124"/>
      <c r="Q21" s="123">
        <v>6</v>
      </c>
      <c r="R21" s="124"/>
      <c r="S21" s="124"/>
      <c r="T21" s="124"/>
      <c r="U21" s="124" t="s">
        <v>586</v>
      </c>
      <c r="V21" s="125"/>
      <c r="W21" s="124">
        <v>2</v>
      </c>
      <c r="X21" s="124"/>
      <c r="Y21" s="124"/>
      <c r="Z21" s="124"/>
      <c r="AA21" s="124" t="s">
        <v>586</v>
      </c>
      <c r="AB21" s="124"/>
      <c r="AC21" s="123">
        <v>177</v>
      </c>
      <c r="AD21" s="124"/>
      <c r="AE21" s="124"/>
      <c r="AF21" s="124"/>
      <c r="AG21" s="124" t="s">
        <v>586</v>
      </c>
      <c r="AH21" s="125"/>
      <c r="AI21" s="124">
        <v>10</v>
      </c>
      <c r="AJ21" s="124"/>
      <c r="AK21" s="124"/>
      <c r="AL21" s="124"/>
      <c r="AM21" s="124" t="s">
        <v>586</v>
      </c>
      <c r="AN21" s="125"/>
    </row>
    <row r="22" spans="3:40" s="47" customFormat="1" ht="24.95" customHeight="1" x14ac:dyDescent="0.4">
      <c r="C22" s="69" t="s">
        <v>18</v>
      </c>
      <c r="D22" s="121">
        <v>103068</v>
      </c>
      <c r="E22" s="121"/>
      <c r="F22" s="121"/>
      <c r="G22" s="121"/>
      <c r="H22" s="129">
        <v>453</v>
      </c>
      <c r="I22" s="129"/>
      <c r="J22" s="130"/>
      <c r="K22" s="123"/>
      <c r="L22" s="124"/>
      <c r="M22" s="124"/>
      <c r="N22" s="124"/>
      <c r="O22" s="124"/>
      <c r="P22" s="124"/>
      <c r="Q22" s="123"/>
      <c r="R22" s="124"/>
      <c r="S22" s="124"/>
      <c r="T22" s="124"/>
      <c r="U22" s="124"/>
      <c r="V22" s="125"/>
      <c r="W22" s="124">
        <v>3</v>
      </c>
      <c r="X22" s="124"/>
      <c r="Y22" s="124"/>
      <c r="Z22" s="124"/>
      <c r="AA22" s="124" t="s">
        <v>502</v>
      </c>
      <c r="AB22" s="124"/>
      <c r="AC22" s="123">
        <v>70</v>
      </c>
      <c r="AD22" s="124"/>
      <c r="AE22" s="124"/>
      <c r="AF22" s="124"/>
      <c r="AG22" s="124" t="s">
        <v>502</v>
      </c>
      <c r="AH22" s="125"/>
      <c r="AI22" s="124">
        <v>33</v>
      </c>
      <c r="AJ22" s="124"/>
      <c r="AK22" s="124"/>
      <c r="AL22" s="124"/>
      <c r="AM22" s="124" t="s">
        <v>502</v>
      </c>
      <c r="AN22" s="125"/>
    </row>
    <row r="23" spans="3:40" s="47" customFormat="1" ht="24.95" customHeight="1" x14ac:dyDescent="0.4">
      <c r="C23" s="69" t="s">
        <v>19</v>
      </c>
      <c r="D23" s="121">
        <v>96572</v>
      </c>
      <c r="E23" s="121"/>
      <c r="F23" s="121"/>
      <c r="G23" s="121"/>
      <c r="H23" s="129">
        <v>484</v>
      </c>
      <c r="I23" s="129"/>
      <c r="J23" s="130"/>
      <c r="K23" s="123"/>
      <c r="L23" s="124"/>
      <c r="M23" s="124"/>
      <c r="N23" s="124"/>
      <c r="O23" s="124"/>
      <c r="P23" s="124"/>
      <c r="Q23" s="123">
        <v>3</v>
      </c>
      <c r="R23" s="124"/>
      <c r="S23" s="124"/>
      <c r="T23" s="124"/>
      <c r="U23" s="124" t="s">
        <v>502</v>
      </c>
      <c r="V23" s="125"/>
      <c r="W23" s="124">
        <v>8</v>
      </c>
      <c r="X23" s="124"/>
      <c r="Y23" s="124"/>
      <c r="Z23" s="124"/>
      <c r="AA23" s="124" t="s">
        <v>502</v>
      </c>
      <c r="AB23" s="124"/>
      <c r="AC23" s="123">
        <v>92</v>
      </c>
      <c r="AD23" s="124"/>
      <c r="AE23" s="124"/>
      <c r="AF23" s="124"/>
      <c r="AG23" s="124" t="s">
        <v>502</v>
      </c>
      <c r="AH23" s="125"/>
      <c r="AI23" s="124">
        <v>13</v>
      </c>
      <c r="AJ23" s="124"/>
      <c r="AK23" s="124"/>
      <c r="AL23" s="124"/>
      <c r="AM23" s="124" t="s">
        <v>502</v>
      </c>
      <c r="AN23" s="125"/>
    </row>
    <row r="24" spans="3:40" s="47" customFormat="1" ht="24.95" customHeight="1" x14ac:dyDescent="0.4">
      <c r="C24" s="69" t="s">
        <v>20</v>
      </c>
      <c r="D24" s="121">
        <v>71440</v>
      </c>
      <c r="E24" s="121"/>
      <c r="F24" s="121"/>
      <c r="G24" s="121"/>
      <c r="H24" s="129">
        <v>371</v>
      </c>
      <c r="I24" s="129"/>
      <c r="J24" s="130"/>
      <c r="K24" s="123"/>
      <c r="L24" s="124"/>
      <c r="M24" s="124"/>
      <c r="N24" s="124"/>
      <c r="O24" s="124"/>
      <c r="P24" s="124"/>
      <c r="Q24" s="123"/>
      <c r="R24" s="124"/>
      <c r="S24" s="124"/>
      <c r="T24" s="124"/>
      <c r="U24" s="124"/>
      <c r="V24" s="125"/>
      <c r="W24" s="124"/>
      <c r="X24" s="124"/>
      <c r="Y24" s="124"/>
      <c r="Z24" s="124"/>
      <c r="AA24" s="124"/>
      <c r="AB24" s="124"/>
      <c r="AC24" s="123">
        <v>122</v>
      </c>
      <c r="AD24" s="124"/>
      <c r="AE24" s="124"/>
      <c r="AF24" s="124"/>
      <c r="AG24" s="124" t="s">
        <v>502</v>
      </c>
      <c r="AH24" s="125"/>
      <c r="AI24" s="124"/>
      <c r="AJ24" s="124"/>
      <c r="AK24" s="124"/>
      <c r="AL24" s="124"/>
      <c r="AM24" s="124"/>
      <c r="AN24" s="125"/>
    </row>
    <row r="25" spans="3:40" s="13" customFormat="1" ht="24.95" customHeight="1" x14ac:dyDescent="0.4">
      <c r="C25" s="69" t="s">
        <v>21</v>
      </c>
      <c r="D25" s="122">
        <v>59182</v>
      </c>
      <c r="E25" s="122"/>
      <c r="F25" s="122"/>
      <c r="G25" s="122"/>
      <c r="H25" s="131">
        <v>381</v>
      </c>
      <c r="I25" s="131"/>
      <c r="J25" s="132"/>
      <c r="K25" s="123"/>
      <c r="L25" s="124"/>
      <c r="M25" s="124"/>
      <c r="N25" s="124"/>
      <c r="O25" s="124"/>
      <c r="P25" s="124"/>
      <c r="Q25" s="123">
        <v>3</v>
      </c>
      <c r="R25" s="124"/>
      <c r="S25" s="124"/>
      <c r="T25" s="124"/>
      <c r="U25" s="124" t="s">
        <v>502</v>
      </c>
      <c r="V25" s="125"/>
      <c r="W25" s="124">
        <v>2</v>
      </c>
      <c r="X25" s="124"/>
      <c r="Y25" s="124"/>
      <c r="Z25" s="124"/>
      <c r="AA25" s="124" t="s">
        <v>502</v>
      </c>
      <c r="AB25" s="124"/>
      <c r="AC25" s="123">
        <v>87</v>
      </c>
      <c r="AD25" s="124"/>
      <c r="AE25" s="124"/>
      <c r="AF25" s="124"/>
      <c r="AG25" s="124" t="s">
        <v>502</v>
      </c>
      <c r="AH25" s="125"/>
      <c r="AI25" s="124">
        <v>77</v>
      </c>
      <c r="AJ25" s="124"/>
      <c r="AK25" s="124"/>
      <c r="AL25" s="124"/>
      <c r="AM25" s="124" t="s">
        <v>502</v>
      </c>
      <c r="AN25" s="125"/>
    </row>
    <row r="26" spans="3:40" s="13" customFormat="1" ht="24.95" customHeight="1" x14ac:dyDescent="0.4">
      <c r="C26" s="69" t="s">
        <v>22</v>
      </c>
      <c r="D26" s="122">
        <v>69200</v>
      </c>
      <c r="E26" s="122"/>
      <c r="F26" s="122"/>
      <c r="G26" s="122"/>
      <c r="H26" s="131">
        <v>381</v>
      </c>
      <c r="I26" s="131"/>
      <c r="J26" s="132"/>
      <c r="K26" s="123"/>
      <c r="L26" s="124"/>
      <c r="M26" s="124"/>
      <c r="N26" s="124"/>
      <c r="O26" s="124"/>
      <c r="P26" s="124"/>
      <c r="Q26" s="123">
        <v>1</v>
      </c>
      <c r="R26" s="124"/>
      <c r="S26" s="124"/>
      <c r="T26" s="124"/>
      <c r="U26" s="124" t="s">
        <v>502</v>
      </c>
      <c r="V26" s="125"/>
      <c r="W26" s="124">
        <v>3</v>
      </c>
      <c r="X26" s="124"/>
      <c r="Y26" s="124"/>
      <c r="Z26" s="124"/>
      <c r="AA26" s="124" t="s">
        <v>502</v>
      </c>
      <c r="AB26" s="124"/>
      <c r="AC26" s="123">
        <v>110</v>
      </c>
      <c r="AD26" s="124"/>
      <c r="AE26" s="124"/>
      <c r="AF26" s="124"/>
      <c r="AG26" s="124" t="s">
        <v>502</v>
      </c>
      <c r="AH26" s="125"/>
      <c r="AI26" s="124"/>
      <c r="AJ26" s="124"/>
      <c r="AK26" s="124"/>
      <c r="AL26" s="124"/>
      <c r="AM26" s="124"/>
      <c r="AN26" s="125"/>
    </row>
    <row r="27" spans="3:40" s="13" customFormat="1" ht="24.95" customHeight="1" x14ac:dyDescent="0.4">
      <c r="C27" s="69" t="s">
        <v>23</v>
      </c>
      <c r="D27" s="122">
        <v>27178</v>
      </c>
      <c r="E27" s="122"/>
      <c r="F27" s="122"/>
      <c r="G27" s="122"/>
      <c r="H27" s="131">
        <v>229</v>
      </c>
      <c r="I27" s="131"/>
      <c r="J27" s="132"/>
      <c r="K27" s="123"/>
      <c r="L27" s="124"/>
      <c r="M27" s="124"/>
      <c r="N27" s="124"/>
      <c r="O27" s="124"/>
      <c r="P27" s="124"/>
      <c r="Q27" s="123">
        <v>1</v>
      </c>
      <c r="R27" s="124"/>
      <c r="S27" s="124"/>
      <c r="T27" s="124"/>
      <c r="U27" s="124" t="s">
        <v>502</v>
      </c>
      <c r="V27" s="125"/>
      <c r="W27" s="124">
        <v>1</v>
      </c>
      <c r="X27" s="124"/>
      <c r="Y27" s="124"/>
      <c r="Z27" s="124"/>
      <c r="AA27" s="124" t="s">
        <v>502</v>
      </c>
      <c r="AB27" s="124"/>
      <c r="AC27" s="123">
        <v>102</v>
      </c>
      <c r="AD27" s="124"/>
      <c r="AE27" s="124"/>
      <c r="AF27" s="124"/>
      <c r="AG27" s="124" t="s">
        <v>502</v>
      </c>
      <c r="AH27" s="125"/>
      <c r="AI27" s="124">
        <v>39</v>
      </c>
      <c r="AJ27" s="124"/>
      <c r="AK27" s="124"/>
      <c r="AL27" s="124"/>
      <c r="AM27" s="124" t="s">
        <v>502</v>
      </c>
      <c r="AN27" s="125"/>
    </row>
    <row r="28" spans="3:40" s="13" customFormat="1" ht="24.95" customHeight="1" x14ac:dyDescent="0.4">
      <c r="C28" s="69" t="s">
        <v>24</v>
      </c>
      <c r="D28" s="122">
        <v>25910</v>
      </c>
      <c r="E28" s="122"/>
      <c r="F28" s="122"/>
      <c r="G28" s="122"/>
      <c r="H28" s="131">
        <v>252</v>
      </c>
      <c r="I28" s="131"/>
      <c r="J28" s="132"/>
      <c r="K28" s="123">
        <v>1</v>
      </c>
      <c r="L28" s="124"/>
      <c r="M28" s="124"/>
      <c r="N28" s="124"/>
      <c r="O28" s="124" t="s">
        <v>502</v>
      </c>
      <c r="P28" s="124"/>
      <c r="Q28" s="123"/>
      <c r="R28" s="124"/>
      <c r="S28" s="124"/>
      <c r="T28" s="124"/>
      <c r="U28" s="124"/>
      <c r="V28" s="125"/>
      <c r="W28" s="124"/>
      <c r="X28" s="124"/>
      <c r="Y28" s="124"/>
      <c r="Z28" s="124"/>
      <c r="AA28" s="124"/>
      <c r="AB28" s="124"/>
      <c r="AC28" s="123">
        <v>54</v>
      </c>
      <c r="AD28" s="124"/>
      <c r="AE28" s="124"/>
      <c r="AF28" s="124"/>
      <c r="AG28" s="124" t="s">
        <v>502</v>
      </c>
      <c r="AH28" s="125"/>
      <c r="AI28" s="124">
        <v>2</v>
      </c>
      <c r="AJ28" s="124"/>
      <c r="AK28" s="124"/>
      <c r="AL28" s="124"/>
      <c r="AM28" s="124" t="s">
        <v>502</v>
      </c>
      <c r="AN28" s="125"/>
    </row>
    <row r="29" spans="3:40" s="47" customFormat="1" ht="24.95" customHeight="1" x14ac:dyDescent="0.4">
      <c r="C29" s="69" t="s">
        <v>25</v>
      </c>
      <c r="D29" s="121">
        <v>33862</v>
      </c>
      <c r="E29" s="121"/>
      <c r="F29" s="121"/>
      <c r="G29" s="121"/>
      <c r="H29" s="129">
        <v>402</v>
      </c>
      <c r="I29" s="129"/>
      <c r="J29" s="130"/>
      <c r="K29" s="123"/>
      <c r="L29" s="124"/>
      <c r="M29" s="124"/>
      <c r="N29" s="124"/>
      <c r="O29" s="124"/>
      <c r="P29" s="124"/>
      <c r="Q29" s="123">
        <v>1</v>
      </c>
      <c r="R29" s="124"/>
      <c r="S29" s="124"/>
      <c r="T29" s="124"/>
      <c r="U29" s="124" t="s">
        <v>502</v>
      </c>
      <c r="V29" s="125"/>
      <c r="W29" s="124">
        <v>1</v>
      </c>
      <c r="X29" s="124"/>
      <c r="Y29" s="124"/>
      <c r="Z29" s="124"/>
      <c r="AA29" s="124" t="s">
        <v>502</v>
      </c>
      <c r="AB29" s="124"/>
      <c r="AC29" s="123">
        <v>41</v>
      </c>
      <c r="AD29" s="124"/>
      <c r="AE29" s="124"/>
      <c r="AF29" s="124"/>
      <c r="AG29" s="124" t="s">
        <v>502</v>
      </c>
      <c r="AH29" s="125"/>
      <c r="AI29" s="124">
        <v>27</v>
      </c>
      <c r="AJ29" s="124"/>
      <c r="AK29" s="124"/>
      <c r="AL29" s="124"/>
      <c r="AM29" s="124" t="s">
        <v>502</v>
      </c>
      <c r="AN29" s="125"/>
    </row>
    <row r="30" spans="3:40" s="13" customFormat="1" ht="24.95" customHeight="1" x14ac:dyDescent="0.4">
      <c r="C30" s="69" t="s">
        <v>26</v>
      </c>
      <c r="D30" s="122">
        <v>49752</v>
      </c>
      <c r="E30" s="122"/>
      <c r="F30" s="122"/>
      <c r="G30" s="122"/>
      <c r="H30" s="131">
        <v>528</v>
      </c>
      <c r="I30" s="131"/>
      <c r="J30" s="132"/>
      <c r="K30" s="123"/>
      <c r="L30" s="124"/>
      <c r="M30" s="124"/>
      <c r="N30" s="124"/>
      <c r="O30" s="124"/>
      <c r="P30" s="124"/>
      <c r="Q30" s="123"/>
      <c r="R30" s="124"/>
      <c r="S30" s="124"/>
      <c r="T30" s="124"/>
      <c r="U30" s="124"/>
      <c r="V30" s="125"/>
      <c r="W30" s="124">
        <v>4</v>
      </c>
      <c r="X30" s="124"/>
      <c r="Y30" s="124"/>
      <c r="Z30" s="124"/>
      <c r="AA30" s="124" t="s">
        <v>502</v>
      </c>
      <c r="AB30" s="124"/>
      <c r="AC30" s="123">
        <v>160</v>
      </c>
      <c r="AD30" s="124"/>
      <c r="AE30" s="124"/>
      <c r="AF30" s="124"/>
      <c r="AG30" s="124" t="s">
        <v>502</v>
      </c>
      <c r="AH30" s="125"/>
      <c r="AI30" s="124">
        <v>161</v>
      </c>
      <c r="AJ30" s="124"/>
      <c r="AK30" s="124"/>
      <c r="AL30" s="124"/>
      <c r="AM30" s="124" t="s">
        <v>502</v>
      </c>
      <c r="AN30" s="125"/>
    </row>
    <row r="31" spans="3:40" s="47" customFormat="1" ht="24.95" customHeight="1" x14ac:dyDescent="0.4">
      <c r="C31" s="69" t="s">
        <v>27</v>
      </c>
      <c r="D31" s="121">
        <v>34000</v>
      </c>
      <c r="E31" s="121"/>
      <c r="F31" s="121"/>
      <c r="G31" s="121"/>
      <c r="H31" s="129">
        <v>379</v>
      </c>
      <c r="I31" s="129"/>
      <c r="J31" s="130"/>
      <c r="K31" s="123"/>
      <c r="L31" s="124"/>
      <c r="M31" s="124"/>
      <c r="N31" s="124"/>
      <c r="O31" s="124"/>
      <c r="P31" s="124"/>
      <c r="Q31" s="123">
        <v>1</v>
      </c>
      <c r="R31" s="124"/>
      <c r="S31" s="124"/>
      <c r="T31" s="124"/>
      <c r="U31" s="124" t="s">
        <v>502</v>
      </c>
      <c r="V31" s="125"/>
      <c r="W31" s="124">
        <v>2</v>
      </c>
      <c r="X31" s="124"/>
      <c r="Y31" s="124"/>
      <c r="Z31" s="124"/>
      <c r="AA31" s="124" t="s">
        <v>502</v>
      </c>
      <c r="AB31" s="124"/>
      <c r="AC31" s="123">
        <v>128</v>
      </c>
      <c r="AD31" s="124"/>
      <c r="AE31" s="124"/>
      <c r="AF31" s="124"/>
      <c r="AG31" s="124" t="s">
        <v>502</v>
      </c>
      <c r="AH31" s="125"/>
      <c r="AI31" s="124"/>
      <c r="AJ31" s="124"/>
      <c r="AK31" s="124"/>
      <c r="AL31" s="124"/>
      <c r="AM31" s="124"/>
      <c r="AN31" s="125"/>
    </row>
    <row r="32" spans="3:40" s="47" customFormat="1" ht="24.95" customHeight="1" x14ac:dyDescent="0.4">
      <c r="C32" s="69" t="s">
        <v>28</v>
      </c>
      <c r="D32" s="121">
        <v>103984</v>
      </c>
      <c r="E32" s="121"/>
      <c r="F32" s="121"/>
      <c r="G32" s="121"/>
      <c r="H32" s="129">
        <v>571</v>
      </c>
      <c r="I32" s="129"/>
      <c r="J32" s="130"/>
      <c r="K32" s="123"/>
      <c r="L32" s="124"/>
      <c r="M32" s="124"/>
      <c r="N32" s="124"/>
      <c r="O32" s="124"/>
      <c r="P32" s="124"/>
      <c r="Q32" s="123">
        <v>3</v>
      </c>
      <c r="R32" s="124"/>
      <c r="S32" s="124"/>
      <c r="T32" s="124"/>
      <c r="U32" s="124" t="s">
        <v>502</v>
      </c>
      <c r="V32" s="125"/>
      <c r="W32" s="124">
        <v>5</v>
      </c>
      <c r="X32" s="124"/>
      <c r="Y32" s="124"/>
      <c r="Z32" s="124"/>
      <c r="AA32" s="124" t="s">
        <v>502</v>
      </c>
      <c r="AB32" s="124"/>
      <c r="AC32" s="123">
        <f>82+27+8</f>
        <v>117</v>
      </c>
      <c r="AD32" s="124"/>
      <c r="AE32" s="124"/>
      <c r="AF32" s="124"/>
      <c r="AG32" s="124" t="s">
        <v>502</v>
      </c>
      <c r="AH32" s="125"/>
      <c r="AI32" s="124"/>
      <c r="AJ32" s="124"/>
      <c r="AK32" s="124"/>
      <c r="AL32" s="124"/>
      <c r="AM32" s="124"/>
      <c r="AN32" s="125"/>
    </row>
    <row r="33" spans="3:40" s="13" customFormat="1" ht="24.95" customHeight="1" x14ac:dyDescent="0.4">
      <c r="C33" s="69" t="s">
        <v>29</v>
      </c>
      <c r="D33" s="122">
        <v>49255</v>
      </c>
      <c r="E33" s="122"/>
      <c r="F33" s="122"/>
      <c r="G33" s="122"/>
      <c r="H33" s="131">
        <v>294</v>
      </c>
      <c r="I33" s="131"/>
      <c r="J33" s="132"/>
      <c r="K33" s="123"/>
      <c r="L33" s="124"/>
      <c r="M33" s="124"/>
      <c r="N33" s="124"/>
      <c r="O33" s="124"/>
      <c r="P33" s="124"/>
      <c r="Q33" s="123">
        <v>11</v>
      </c>
      <c r="R33" s="124"/>
      <c r="S33" s="124"/>
      <c r="T33" s="124"/>
      <c r="U33" s="124" t="s">
        <v>502</v>
      </c>
      <c r="V33" s="125"/>
      <c r="W33" s="124">
        <v>12</v>
      </c>
      <c r="X33" s="124"/>
      <c r="Y33" s="124"/>
      <c r="Z33" s="124"/>
      <c r="AA33" s="124" t="s">
        <v>502</v>
      </c>
      <c r="AB33" s="124"/>
      <c r="AC33" s="123">
        <v>61</v>
      </c>
      <c r="AD33" s="124"/>
      <c r="AE33" s="124"/>
      <c r="AF33" s="124"/>
      <c r="AG33" s="124" t="s">
        <v>502</v>
      </c>
      <c r="AH33" s="125"/>
      <c r="AI33" s="124">
        <v>11</v>
      </c>
      <c r="AJ33" s="124"/>
      <c r="AK33" s="124"/>
      <c r="AL33" s="124"/>
      <c r="AM33" s="124" t="s">
        <v>502</v>
      </c>
      <c r="AN33" s="125"/>
    </row>
    <row r="34" spans="3:40" s="13" customFormat="1" ht="24.95" customHeight="1" x14ac:dyDescent="0.4">
      <c r="C34" s="69" t="s">
        <v>30</v>
      </c>
      <c r="D34" s="122">
        <v>36733</v>
      </c>
      <c r="E34" s="122"/>
      <c r="F34" s="122"/>
      <c r="G34" s="122"/>
      <c r="H34" s="131">
        <v>202</v>
      </c>
      <c r="I34" s="131"/>
      <c r="J34" s="132"/>
      <c r="K34" s="123"/>
      <c r="L34" s="124"/>
      <c r="M34" s="124"/>
      <c r="N34" s="124"/>
      <c r="O34" s="124"/>
      <c r="P34" s="124"/>
      <c r="Q34" s="123">
        <v>2</v>
      </c>
      <c r="R34" s="124"/>
      <c r="S34" s="124"/>
      <c r="T34" s="124"/>
      <c r="U34" s="124" t="s">
        <v>502</v>
      </c>
      <c r="V34" s="125"/>
      <c r="W34" s="124">
        <v>1</v>
      </c>
      <c r="X34" s="124"/>
      <c r="Y34" s="124"/>
      <c r="Z34" s="124"/>
      <c r="AA34" s="124" t="s">
        <v>502</v>
      </c>
      <c r="AB34" s="124"/>
      <c r="AC34" s="123">
        <v>95</v>
      </c>
      <c r="AD34" s="124"/>
      <c r="AE34" s="124"/>
      <c r="AF34" s="124"/>
      <c r="AG34" s="124" t="s">
        <v>502</v>
      </c>
      <c r="AH34" s="125"/>
      <c r="AI34" s="124"/>
      <c r="AJ34" s="124"/>
      <c r="AK34" s="124"/>
      <c r="AL34" s="124"/>
      <c r="AM34" s="124"/>
      <c r="AN34" s="125"/>
    </row>
    <row r="35" spans="3:40" s="13" customFormat="1" ht="24.95" customHeight="1" x14ac:dyDescent="0.4">
      <c r="C35" s="69" t="s">
        <v>31</v>
      </c>
      <c r="D35" s="122">
        <v>31282</v>
      </c>
      <c r="E35" s="122"/>
      <c r="F35" s="122"/>
      <c r="G35" s="122"/>
      <c r="H35" s="131">
        <v>186</v>
      </c>
      <c r="I35" s="131"/>
      <c r="J35" s="132"/>
      <c r="K35" s="123">
        <v>1</v>
      </c>
      <c r="L35" s="124"/>
      <c r="M35" s="124"/>
      <c r="N35" s="124"/>
      <c r="O35" s="124" t="s">
        <v>502</v>
      </c>
      <c r="P35" s="124"/>
      <c r="Q35" s="123">
        <v>3</v>
      </c>
      <c r="R35" s="124"/>
      <c r="S35" s="124"/>
      <c r="T35" s="124"/>
      <c r="U35" s="124" t="s">
        <v>502</v>
      </c>
      <c r="V35" s="125"/>
      <c r="W35" s="124">
        <v>4</v>
      </c>
      <c r="X35" s="124"/>
      <c r="Y35" s="124"/>
      <c r="Z35" s="124"/>
      <c r="AA35" s="124" t="s">
        <v>502</v>
      </c>
      <c r="AB35" s="124"/>
      <c r="AC35" s="123">
        <v>43</v>
      </c>
      <c r="AD35" s="124"/>
      <c r="AE35" s="124"/>
      <c r="AF35" s="124"/>
      <c r="AG35" s="124" t="s">
        <v>502</v>
      </c>
      <c r="AH35" s="125"/>
      <c r="AI35" s="124"/>
      <c r="AJ35" s="124"/>
      <c r="AK35" s="124"/>
      <c r="AL35" s="124"/>
      <c r="AM35" s="124"/>
      <c r="AN35" s="125"/>
    </row>
    <row r="36" spans="3:40" s="13" customFormat="1" ht="24.95" customHeight="1" x14ac:dyDescent="0.4">
      <c r="C36" s="69" t="s">
        <v>32</v>
      </c>
      <c r="D36" s="122">
        <v>46325</v>
      </c>
      <c r="E36" s="122"/>
      <c r="F36" s="122"/>
      <c r="G36" s="122"/>
      <c r="H36" s="131">
        <v>442</v>
      </c>
      <c r="I36" s="131"/>
      <c r="J36" s="132"/>
      <c r="K36" s="123"/>
      <c r="L36" s="124"/>
      <c r="M36" s="124"/>
      <c r="N36" s="124"/>
      <c r="O36" s="124"/>
      <c r="P36" s="124"/>
      <c r="Q36" s="123">
        <v>3</v>
      </c>
      <c r="R36" s="124"/>
      <c r="S36" s="124"/>
      <c r="T36" s="124"/>
      <c r="U36" s="124" t="s">
        <v>502</v>
      </c>
      <c r="V36" s="125"/>
      <c r="W36" s="124">
        <v>4</v>
      </c>
      <c r="X36" s="124"/>
      <c r="Y36" s="124"/>
      <c r="Z36" s="124"/>
      <c r="AA36" s="124" t="s">
        <v>502</v>
      </c>
      <c r="AB36" s="124"/>
      <c r="AC36" s="123">
        <v>70</v>
      </c>
      <c r="AD36" s="124"/>
      <c r="AE36" s="124"/>
      <c r="AF36" s="124"/>
      <c r="AG36" s="124" t="s">
        <v>502</v>
      </c>
      <c r="AH36" s="125"/>
      <c r="AI36" s="124">
        <v>18</v>
      </c>
      <c r="AJ36" s="124"/>
      <c r="AK36" s="124"/>
      <c r="AL36" s="124"/>
      <c r="AM36" s="124" t="s">
        <v>502</v>
      </c>
      <c r="AN36" s="125"/>
    </row>
    <row r="37" spans="3:40" s="47" customFormat="1" ht="24.95" customHeight="1" x14ac:dyDescent="0.4">
      <c r="C37" s="69" t="s">
        <v>33</v>
      </c>
      <c r="D37" s="121">
        <v>29512</v>
      </c>
      <c r="E37" s="121"/>
      <c r="F37" s="121"/>
      <c r="G37" s="121"/>
      <c r="H37" s="129">
        <v>170</v>
      </c>
      <c r="I37" s="129"/>
      <c r="J37" s="130"/>
      <c r="K37" s="123"/>
      <c r="L37" s="124"/>
      <c r="M37" s="124"/>
      <c r="N37" s="124"/>
      <c r="O37" s="124"/>
      <c r="P37" s="124"/>
      <c r="Q37" s="123"/>
      <c r="R37" s="124"/>
      <c r="S37" s="124"/>
      <c r="T37" s="124"/>
      <c r="U37" s="124"/>
      <c r="V37" s="125"/>
      <c r="W37" s="124"/>
      <c r="X37" s="124"/>
      <c r="Y37" s="124"/>
      <c r="Z37" s="124"/>
      <c r="AA37" s="124"/>
      <c r="AB37" s="124"/>
      <c r="AC37" s="123">
        <v>33</v>
      </c>
      <c r="AD37" s="124"/>
      <c r="AE37" s="124"/>
      <c r="AF37" s="124"/>
      <c r="AG37" s="124" t="s">
        <v>1850</v>
      </c>
      <c r="AH37" s="125"/>
      <c r="AI37" s="124"/>
      <c r="AJ37" s="124"/>
      <c r="AK37" s="124"/>
      <c r="AL37" s="124"/>
      <c r="AM37" s="124"/>
      <c r="AN37" s="125"/>
    </row>
    <row r="38" spans="3:40" s="13" customFormat="1" ht="24.95" customHeight="1" x14ac:dyDescent="0.4">
      <c r="C38" s="69" t="s">
        <v>34</v>
      </c>
      <c r="D38" s="122">
        <v>33036</v>
      </c>
      <c r="E38" s="122"/>
      <c r="F38" s="122"/>
      <c r="G38" s="122"/>
      <c r="H38" s="131">
        <v>175</v>
      </c>
      <c r="I38" s="131"/>
      <c r="J38" s="132"/>
      <c r="K38" s="123"/>
      <c r="L38" s="124"/>
      <c r="M38" s="124"/>
      <c r="N38" s="124"/>
      <c r="O38" s="124"/>
      <c r="P38" s="124"/>
      <c r="Q38" s="123"/>
      <c r="R38" s="124"/>
      <c r="S38" s="124"/>
      <c r="T38" s="124"/>
      <c r="U38" s="124"/>
      <c r="V38" s="125"/>
      <c r="W38" s="124"/>
      <c r="X38" s="124"/>
      <c r="Y38" s="124"/>
      <c r="Z38" s="124"/>
      <c r="AA38" s="124"/>
      <c r="AB38" s="124"/>
      <c r="AC38" s="123">
        <v>25</v>
      </c>
      <c r="AD38" s="124"/>
      <c r="AE38" s="124"/>
      <c r="AF38" s="124"/>
      <c r="AG38" s="124" t="s">
        <v>502</v>
      </c>
      <c r="AH38" s="125"/>
      <c r="AI38" s="124"/>
      <c r="AJ38" s="124"/>
      <c r="AK38" s="124"/>
      <c r="AL38" s="124"/>
      <c r="AM38" s="124"/>
      <c r="AN38" s="125"/>
    </row>
    <row r="39" spans="3:40" s="47" customFormat="1" ht="24.95" customHeight="1" x14ac:dyDescent="0.4">
      <c r="C39" s="69" t="s">
        <v>35</v>
      </c>
      <c r="D39" s="121">
        <v>9386</v>
      </c>
      <c r="E39" s="121"/>
      <c r="F39" s="121"/>
      <c r="G39" s="121"/>
      <c r="H39" s="129">
        <v>103</v>
      </c>
      <c r="I39" s="129"/>
      <c r="J39" s="130"/>
      <c r="K39" s="123"/>
      <c r="L39" s="124"/>
      <c r="M39" s="124"/>
      <c r="N39" s="124"/>
      <c r="O39" s="124"/>
      <c r="P39" s="124"/>
      <c r="Q39" s="123"/>
      <c r="R39" s="124"/>
      <c r="S39" s="124"/>
      <c r="T39" s="124"/>
      <c r="U39" s="124"/>
      <c r="V39" s="125"/>
      <c r="W39" s="124">
        <v>1</v>
      </c>
      <c r="X39" s="124"/>
      <c r="Y39" s="124"/>
      <c r="Z39" s="124"/>
      <c r="AA39" s="124" t="s">
        <v>502</v>
      </c>
      <c r="AB39" s="124"/>
      <c r="AC39" s="123">
        <v>42</v>
      </c>
      <c r="AD39" s="124"/>
      <c r="AE39" s="124"/>
      <c r="AF39" s="124"/>
      <c r="AG39" s="124" t="s">
        <v>502</v>
      </c>
      <c r="AH39" s="125"/>
      <c r="AI39" s="124">
        <v>10</v>
      </c>
      <c r="AJ39" s="124"/>
      <c r="AK39" s="124"/>
      <c r="AL39" s="124"/>
      <c r="AM39" s="124" t="s">
        <v>502</v>
      </c>
      <c r="AN39" s="125"/>
    </row>
    <row r="40" spans="3:40" s="47" customFormat="1" ht="24.95" customHeight="1" x14ac:dyDescent="0.4">
      <c r="C40" s="69" t="s">
        <v>36</v>
      </c>
      <c r="D40" s="121">
        <v>48461</v>
      </c>
      <c r="E40" s="121"/>
      <c r="F40" s="121"/>
      <c r="G40" s="121"/>
      <c r="H40" s="129">
        <v>264</v>
      </c>
      <c r="I40" s="129"/>
      <c r="J40" s="130"/>
      <c r="K40" s="123"/>
      <c r="L40" s="124"/>
      <c r="M40" s="124"/>
      <c r="N40" s="124"/>
      <c r="O40" s="124"/>
      <c r="P40" s="124"/>
      <c r="Q40" s="123">
        <v>3</v>
      </c>
      <c r="R40" s="124"/>
      <c r="S40" s="124"/>
      <c r="T40" s="124"/>
      <c r="U40" s="124" t="s">
        <v>502</v>
      </c>
      <c r="V40" s="125"/>
      <c r="W40" s="124">
        <v>5</v>
      </c>
      <c r="X40" s="124"/>
      <c r="Y40" s="124"/>
      <c r="Z40" s="124"/>
      <c r="AA40" s="124" t="s">
        <v>502</v>
      </c>
      <c r="AB40" s="124"/>
      <c r="AC40" s="123">
        <v>79</v>
      </c>
      <c r="AD40" s="124"/>
      <c r="AE40" s="124"/>
      <c r="AF40" s="124"/>
      <c r="AG40" s="124" t="s">
        <v>502</v>
      </c>
      <c r="AH40" s="125"/>
      <c r="AI40" s="124"/>
      <c r="AJ40" s="124"/>
      <c r="AK40" s="124"/>
      <c r="AL40" s="124"/>
      <c r="AM40" s="124"/>
      <c r="AN40" s="125"/>
    </row>
    <row r="41" spans="3:40" s="13" customFormat="1" ht="24.95" customHeight="1" x14ac:dyDescent="0.4">
      <c r="C41" s="69" t="s">
        <v>37</v>
      </c>
      <c r="D41" s="122">
        <v>12585</v>
      </c>
      <c r="E41" s="122"/>
      <c r="F41" s="122"/>
      <c r="G41" s="122"/>
      <c r="H41" s="131">
        <v>172</v>
      </c>
      <c r="I41" s="131"/>
      <c r="J41" s="132"/>
      <c r="K41" s="123"/>
      <c r="L41" s="124"/>
      <c r="M41" s="124"/>
      <c r="N41" s="124"/>
      <c r="O41" s="124"/>
      <c r="P41" s="124"/>
      <c r="Q41" s="123">
        <v>1</v>
      </c>
      <c r="R41" s="124"/>
      <c r="S41" s="124"/>
      <c r="T41" s="124"/>
      <c r="U41" s="124" t="s">
        <v>502</v>
      </c>
      <c r="V41" s="125"/>
      <c r="W41" s="124">
        <v>1</v>
      </c>
      <c r="X41" s="124"/>
      <c r="Y41" s="124"/>
      <c r="Z41" s="124"/>
      <c r="AA41" s="124" t="s">
        <v>502</v>
      </c>
      <c r="AB41" s="124"/>
      <c r="AC41" s="123">
        <v>64</v>
      </c>
      <c r="AD41" s="124"/>
      <c r="AE41" s="124"/>
      <c r="AF41" s="124"/>
      <c r="AG41" s="124" t="s">
        <v>502</v>
      </c>
      <c r="AH41" s="125"/>
      <c r="AI41" s="124">
        <v>19</v>
      </c>
      <c r="AJ41" s="124"/>
      <c r="AK41" s="124"/>
      <c r="AL41" s="124"/>
      <c r="AM41" s="124" t="s">
        <v>502</v>
      </c>
      <c r="AN41" s="125"/>
    </row>
    <row r="42" spans="3:40" s="13" customFormat="1" ht="24.95" customHeight="1" x14ac:dyDescent="0.4">
      <c r="C42" s="69" t="s">
        <v>38</v>
      </c>
      <c r="D42" s="122">
        <v>27483</v>
      </c>
      <c r="E42" s="122"/>
      <c r="F42" s="122"/>
      <c r="G42" s="122"/>
      <c r="H42" s="131">
        <v>188</v>
      </c>
      <c r="I42" s="131"/>
      <c r="J42" s="132"/>
      <c r="K42" s="123"/>
      <c r="L42" s="124"/>
      <c r="M42" s="124"/>
      <c r="N42" s="124"/>
      <c r="O42" s="124"/>
      <c r="P42" s="124"/>
      <c r="Q42" s="123"/>
      <c r="R42" s="124"/>
      <c r="S42" s="124"/>
      <c r="T42" s="124"/>
      <c r="U42" s="124"/>
      <c r="V42" s="125"/>
      <c r="W42" s="124"/>
      <c r="X42" s="124"/>
      <c r="Y42" s="124"/>
      <c r="Z42" s="124"/>
      <c r="AA42" s="124"/>
      <c r="AB42" s="124"/>
      <c r="AC42" s="123">
        <v>34</v>
      </c>
      <c r="AD42" s="124"/>
      <c r="AE42" s="124"/>
      <c r="AF42" s="124"/>
      <c r="AG42" s="124" t="s">
        <v>502</v>
      </c>
      <c r="AH42" s="125"/>
      <c r="AI42" s="124"/>
      <c r="AJ42" s="124"/>
      <c r="AK42" s="124"/>
      <c r="AL42" s="124"/>
      <c r="AM42" s="124"/>
      <c r="AN42" s="125"/>
    </row>
    <row r="43" spans="3:40" s="13" customFormat="1" ht="24.95" customHeight="1" x14ac:dyDescent="0.4">
      <c r="C43" s="69" t="s">
        <v>39</v>
      </c>
      <c r="D43" s="122">
        <v>31246</v>
      </c>
      <c r="E43" s="122"/>
      <c r="F43" s="122"/>
      <c r="G43" s="122"/>
      <c r="H43" s="131">
        <v>210</v>
      </c>
      <c r="I43" s="131"/>
      <c r="J43" s="132"/>
      <c r="K43" s="123"/>
      <c r="L43" s="124"/>
      <c r="M43" s="124"/>
      <c r="N43" s="124"/>
      <c r="O43" s="124"/>
      <c r="P43" s="124"/>
      <c r="Q43" s="123">
        <v>4</v>
      </c>
      <c r="R43" s="124"/>
      <c r="S43" s="124"/>
      <c r="T43" s="124"/>
      <c r="U43" s="124" t="s">
        <v>502</v>
      </c>
      <c r="V43" s="125"/>
      <c r="W43" s="124">
        <v>3</v>
      </c>
      <c r="X43" s="124"/>
      <c r="Y43" s="124"/>
      <c r="Z43" s="124"/>
      <c r="AA43" s="124" t="s">
        <v>502</v>
      </c>
      <c r="AB43" s="124"/>
      <c r="AC43" s="123">
        <v>38</v>
      </c>
      <c r="AD43" s="124"/>
      <c r="AE43" s="124"/>
      <c r="AF43" s="124"/>
      <c r="AG43" s="124" t="s">
        <v>502</v>
      </c>
      <c r="AH43" s="125"/>
      <c r="AI43" s="124">
        <v>9</v>
      </c>
      <c r="AJ43" s="124"/>
      <c r="AK43" s="124"/>
      <c r="AL43" s="124"/>
      <c r="AM43" s="124" t="s">
        <v>502</v>
      </c>
      <c r="AN43" s="125"/>
    </row>
    <row r="44" spans="3:40" s="47" customFormat="1" ht="24.95" customHeight="1" x14ac:dyDescent="0.4">
      <c r="C44" s="69" t="s">
        <v>40</v>
      </c>
      <c r="D44" s="121">
        <v>18856</v>
      </c>
      <c r="E44" s="121"/>
      <c r="F44" s="121"/>
      <c r="G44" s="121"/>
      <c r="H44" s="129">
        <v>129</v>
      </c>
      <c r="I44" s="129"/>
      <c r="J44" s="130"/>
      <c r="K44" s="123"/>
      <c r="L44" s="124"/>
      <c r="M44" s="124"/>
      <c r="N44" s="124"/>
      <c r="O44" s="124"/>
      <c r="P44" s="124"/>
      <c r="Q44" s="123"/>
      <c r="R44" s="124"/>
      <c r="S44" s="124"/>
      <c r="T44" s="124"/>
      <c r="U44" s="124"/>
      <c r="V44" s="125"/>
      <c r="W44" s="124"/>
      <c r="X44" s="124"/>
      <c r="Y44" s="124"/>
      <c r="Z44" s="124"/>
      <c r="AA44" s="124"/>
      <c r="AB44" s="124"/>
      <c r="AC44" s="123">
        <v>55</v>
      </c>
      <c r="AD44" s="124"/>
      <c r="AE44" s="124"/>
      <c r="AF44" s="124"/>
      <c r="AG44" s="124" t="s">
        <v>502</v>
      </c>
      <c r="AH44" s="125"/>
      <c r="AI44" s="124">
        <v>20</v>
      </c>
      <c r="AJ44" s="124"/>
      <c r="AK44" s="124"/>
      <c r="AL44" s="124"/>
      <c r="AM44" s="124" t="s">
        <v>502</v>
      </c>
      <c r="AN44" s="125"/>
    </row>
    <row r="45" spans="3:40" s="47" customFormat="1" ht="24.95" customHeight="1" x14ac:dyDescent="0.4">
      <c r="C45" s="69" t="s">
        <v>41</v>
      </c>
      <c r="D45" s="121">
        <v>6853</v>
      </c>
      <c r="E45" s="121"/>
      <c r="F45" s="121"/>
      <c r="G45" s="121"/>
      <c r="H45" s="129">
        <v>141</v>
      </c>
      <c r="I45" s="129"/>
      <c r="J45" s="130"/>
      <c r="K45" s="123"/>
      <c r="L45" s="124"/>
      <c r="M45" s="124"/>
      <c r="N45" s="124"/>
      <c r="O45" s="124"/>
      <c r="P45" s="124"/>
      <c r="Q45" s="123">
        <v>1</v>
      </c>
      <c r="R45" s="124"/>
      <c r="S45" s="124"/>
      <c r="T45" s="124"/>
      <c r="U45" s="124" t="s">
        <v>502</v>
      </c>
      <c r="V45" s="125"/>
      <c r="W45" s="124"/>
      <c r="X45" s="124"/>
      <c r="Y45" s="124"/>
      <c r="Z45" s="124"/>
      <c r="AA45" s="124"/>
      <c r="AB45" s="124"/>
      <c r="AC45" s="123">
        <v>38</v>
      </c>
      <c r="AD45" s="124"/>
      <c r="AE45" s="124"/>
      <c r="AF45" s="124"/>
      <c r="AG45" s="124" t="s">
        <v>502</v>
      </c>
      <c r="AH45" s="125"/>
      <c r="AI45" s="124">
        <v>8</v>
      </c>
      <c r="AJ45" s="124"/>
      <c r="AK45" s="124"/>
      <c r="AL45" s="124"/>
      <c r="AM45" s="124" t="s">
        <v>502</v>
      </c>
      <c r="AN45" s="125"/>
    </row>
    <row r="46" spans="3:40" s="47" customFormat="1" ht="24.95" customHeight="1" x14ac:dyDescent="0.4">
      <c r="C46" s="69" t="s">
        <v>42</v>
      </c>
      <c r="D46" s="121">
        <v>14736</v>
      </c>
      <c r="E46" s="121"/>
      <c r="F46" s="121"/>
      <c r="G46" s="121"/>
      <c r="H46" s="129">
        <v>143</v>
      </c>
      <c r="I46" s="129"/>
      <c r="J46" s="130"/>
      <c r="K46" s="123"/>
      <c r="L46" s="124"/>
      <c r="M46" s="124"/>
      <c r="N46" s="124"/>
      <c r="O46" s="124"/>
      <c r="P46" s="124"/>
      <c r="Q46" s="123"/>
      <c r="R46" s="124"/>
      <c r="S46" s="124"/>
      <c r="T46" s="124"/>
      <c r="U46" s="124"/>
      <c r="V46" s="125"/>
      <c r="W46" s="124"/>
      <c r="X46" s="124"/>
      <c r="Y46" s="124"/>
      <c r="Z46" s="124"/>
      <c r="AA46" s="124"/>
      <c r="AB46" s="124"/>
      <c r="AC46" s="123">
        <v>33</v>
      </c>
      <c r="AD46" s="124"/>
      <c r="AE46" s="124"/>
      <c r="AF46" s="124"/>
      <c r="AG46" s="124" t="s">
        <v>502</v>
      </c>
      <c r="AH46" s="125"/>
      <c r="AI46" s="124">
        <v>1</v>
      </c>
      <c r="AJ46" s="124"/>
      <c r="AK46" s="124"/>
      <c r="AL46" s="124"/>
      <c r="AM46" s="124" t="s">
        <v>502</v>
      </c>
      <c r="AN46" s="125"/>
    </row>
    <row r="47" spans="3:40" s="47" customFormat="1" ht="24.95" customHeight="1" x14ac:dyDescent="0.4">
      <c r="C47" s="69" t="s">
        <v>43</v>
      </c>
      <c r="D47" s="121">
        <v>12737</v>
      </c>
      <c r="E47" s="121"/>
      <c r="F47" s="121"/>
      <c r="G47" s="121"/>
      <c r="H47" s="129">
        <v>135</v>
      </c>
      <c r="I47" s="129"/>
      <c r="J47" s="130"/>
      <c r="K47" s="123"/>
      <c r="L47" s="124"/>
      <c r="M47" s="124"/>
      <c r="N47" s="124"/>
      <c r="O47" s="124"/>
      <c r="P47" s="124"/>
      <c r="Q47" s="123">
        <v>1</v>
      </c>
      <c r="R47" s="124"/>
      <c r="S47" s="124"/>
      <c r="T47" s="124"/>
      <c r="U47" s="124" t="s">
        <v>502</v>
      </c>
      <c r="V47" s="125"/>
      <c r="W47" s="124"/>
      <c r="X47" s="124"/>
      <c r="Y47" s="124"/>
      <c r="Z47" s="124"/>
      <c r="AA47" s="124"/>
      <c r="AB47" s="124"/>
      <c r="AC47" s="123">
        <v>34</v>
      </c>
      <c r="AD47" s="124"/>
      <c r="AE47" s="124"/>
      <c r="AF47" s="124"/>
      <c r="AG47" s="124" t="s">
        <v>502</v>
      </c>
      <c r="AH47" s="125"/>
      <c r="AI47" s="124"/>
      <c r="AJ47" s="124"/>
      <c r="AK47" s="124"/>
      <c r="AL47" s="124"/>
      <c r="AM47" s="124"/>
      <c r="AN47" s="125"/>
    </row>
    <row r="48" spans="3:40" s="47" customFormat="1" ht="24.95" customHeight="1" x14ac:dyDescent="0.4">
      <c r="C48" s="69" t="s">
        <v>44</v>
      </c>
      <c r="D48" s="121">
        <v>30854</v>
      </c>
      <c r="E48" s="121"/>
      <c r="F48" s="121"/>
      <c r="G48" s="121"/>
      <c r="H48" s="129">
        <v>182</v>
      </c>
      <c r="I48" s="129"/>
      <c r="J48" s="130"/>
      <c r="K48" s="123"/>
      <c r="L48" s="124"/>
      <c r="M48" s="124"/>
      <c r="N48" s="124"/>
      <c r="O48" s="124"/>
      <c r="P48" s="124"/>
      <c r="Q48" s="123"/>
      <c r="R48" s="124"/>
      <c r="S48" s="124"/>
      <c r="T48" s="124"/>
      <c r="U48" s="124"/>
      <c r="V48" s="125"/>
      <c r="W48" s="124">
        <v>3</v>
      </c>
      <c r="X48" s="124"/>
      <c r="Y48" s="124"/>
      <c r="Z48" s="124"/>
      <c r="AA48" s="124" t="s">
        <v>502</v>
      </c>
      <c r="AB48" s="124"/>
      <c r="AC48" s="123">
        <v>48</v>
      </c>
      <c r="AD48" s="124"/>
      <c r="AE48" s="124"/>
      <c r="AF48" s="124"/>
      <c r="AG48" s="124" t="s">
        <v>502</v>
      </c>
      <c r="AH48" s="125"/>
      <c r="AI48" s="124">
        <v>1</v>
      </c>
      <c r="AJ48" s="124"/>
      <c r="AK48" s="124"/>
      <c r="AL48" s="124"/>
      <c r="AM48" s="124" t="s">
        <v>502</v>
      </c>
      <c r="AN48" s="125"/>
    </row>
    <row r="49" spans="3:40" s="13" customFormat="1" ht="24.95" customHeight="1" x14ac:dyDescent="0.4">
      <c r="C49" s="69" t="s">
        <v>45</v>
      </c>
      <c r="D49" s="122">
        <v>1749</v>
      </c>
      <c r="E49" s="122"/>
      <c r="F49" s="122"/>
      <c r="G49" s="122"/>
      <c r="H49" s="131">
        <v>58</v>
      </c>
      <c r="I49" s="131"/>
      <c r="J49" s="132"/>
      <c r="K49" s="123"/>
      <c r="L49" s="124"/>
      <c r="M49" s="124"/>
      <c r="N49" s="124"/>
      <c r="O49" s="124"/>
      <c r="P49" s="124"/>
      <c r="Q49" s="123"/>
      <c r="R49" s="124"/>
      <c r="S49" s="124"/>
      <c r="T49" s="124"/>
      <c r="U49" s="124"/>
      <c r="V49" s="125"/>
      <c r="W49" s="124"/>
      <c r="X49" s="124"/>
      <c r="Y49" s="124"/>
      <c r="Z49" s="124"/>
      <c r="AA49" s="124"/>
      <c r="AB49" s="124"/>
      <c r="AC49" s="123">
        <v>51</v>
      </c>
      <c r="AD49" s="124"/>
      <c r="AE49" s="124"/>
      <c r="AF49" s="124"/>
      <c r="AG49" s="124" t="s">
        <v>502</v>
      </c>
      <c r="AH49" s="125"/>
      <c r="AI49" s="124">
        <v>13</v>
      </c>
      <c r="AJ49" s="124"/>
      <c r="AK49" s="124"/>
      <c r="AL49" s="124"/>
      <c r="AM49" s="124" t="s">
        <v>502</v>
      </c>
      <c r="AN49" s="125"/>
    </row>
    <row r="50" spans="3:40" s="47" customFormat="1" ht="24.95" customHeight="1" x14ac:dyDescent="0.4">
      <c r="C50" s="69" t="s">
        <v>46</v>
      </c>
      <c r="D50" s="121">
        <v>16141</v>
      </c>
      <c r="E50" s="121"/>
      <c r="F50" s="121"/>
      <c r="G50" s="121"/>
      <c r="H50" s="129">
        <v>102</v>
      </c>
      <c r="I50" s="129"/>
      <c r="J50" s="130"/>
      <c r="K50" s="123"/>
      <c r="L50" s="124"/>
      <c r="M50" s="124"/>
      <c r="N50" s="124"/>
      <c r="O50" s="124"/>
      <c r="P50" s="124"/>
      <c r="Q50" s="123"/>
      <c r="R50" s="124"/>
      <c r="S50" s="124"/>
      <c r="T50" s="124"/>
      <c r="U50" s="124"/>
      <c r="V50" s="125"/>
      <c r="W50" s="124"/>
      <c r="X50" s="124"/>
      <c r="Y50" s="124"/>
      <c r="Z50" s="124"/>
      <c r="AA50" s="124"/>
      <c r="AB50" s="124"/>
      <c r="AC50" s="123">
        <v>62</v>
      </c>
      <c r="AD50" s="124"/>
      <c r="AE50" s="124"/>
      <c r="AF50" s="124"/>
      <c r="AG50" s="124" t="s">
        <v>502</v>
      </c>
      <c r="AH50" s="125"/>
      <c r="AI50" s="124"/>
      <c r="AJ50" s="124"/>
      <c r="AK50" s="124"/>
      <c r="AL50" s="124"/>
      <c r="AM50" s="124"/>
      <c r="AN50" s="125"/>
    </row>
    <row r="51" spans="3:40" s="47" customFormat="1" ht="24.95" customHeight="1" x14ac:dyDescent="0.4">
      <c r="C51" s="69" t="s">
        <v>47</v>
      </c>
      <c r="D51" s="121">
        <v>13592</v>
      </c>
      <c r="E51" s="121"/>
      <c r="F51" s="121"/>
      <c r="G51" s="121"/>
      <c r="H51" s="129">
        <v>114</v>
      </c>
      <c r="I51" s="129"/>
      <c r="J51" s="130"/>
      <c r="K51" s="123"/>
      <c r="L51" s="124"/>
      <c r="M51" s="124"/>
      <c r="N51" s="124"/>
      <c r="O51" s="124"/>
      <c r="P51" s="124"/>
      <c r="Q51" s="123">
        <v>2</v>
      </c>
      <c r="R51" s="124"/>
      <c r="S51" s="124"/>
      <c r="T51" s="124"/>
      <c r="U51" s="124" t="s">
        <v>502</v>
      </c>
      <c r="V51" s="125"/>
      <c r="W51" s="124">
        <v>1</v>
      </c>
      <c r="X51" s="124"/>
      <c r="Y51" s="124"/>
      <c r="Z51" s="124"/>
      <c r="AA51" s="124" t="s">
        <v>502</v>
      </c>
      <c r="AB51" s="124"/>
      <c r="AC51" s="123">
        <v>93</v>
      </c>
      <c r="AD51" s="124"/>
      <c r="AE51" s="124"/>
      <c r="AF51" s="124"/>
      <c r="AG51" s="124" t="s">
        <v>502</v>
      </c>
      <c r="AH51" s="125"/>
      <c r="AI51" s="124"/>
      <c r="AJ51" s="124"/>
      <c r="AK51" s="124"/>
      <c r="AL51" s="124"/>
      <c r="AM51" s="124"/>
      <c r="AN51" s="125"/>
    </row>
    <row r="52" spans="3:40" s="47" customFormat="1" ht="24.95" customHeight="1" x14ac:dyDescent="0.4">
      <c r="C52" s="69" t="s">
        <v>48</v>
      </c>
      <c r="D52" s="121">
        <v>19060</v>
      </c>
      <c r="E52" s="121"/>
      <c r="F52" s="121"/>
      <c r="G52" s="121"/>
      <c r="H52" s="129">
        <v>125</v>
      </c>
      <c r="I52" s="129"/>
      <c r="J52" s="130"/>
      <c r="K52" s="123"/>
      <c r="L52" s="124"/>
      <c r="M52" s="124"/>
      <c r="N52" s="124"/>
      <c r="O52" s="124"/>
      <c r="P52" s="124"/>
      <c r="Q52" s="123"/>
      <c r="R52" s="124"/>
      <c r="S52" s="124"/>
      <c r="T52" s="124"/>
      <c r="U52" s="124"/>
      <c r="V52" s="125"/>
      <c r="W52" s="124"/>
      <c r="X52" s="124"/>
      <c r="Y52" s="124"/>
      <c r="Z52" s="124"/>
      <c r="AA52" s="124"/>
      <c r="AB52" s="124"/>
      <c r="AC52" s="123">
        <v>45</v>
      </c>
      <c r="AD52" s="124"/>
      <c r="AE52" s="124"/>
      <c r="AF52" s="124"/>
      <c r="AG52" s="124" t="s">
        <v>502</v>
      </c>
      <c r="AH52" s="125"/>
      <c r="AI52" s="124"/>
      <c r="AJ52" s="124"/>
      <c r="AK52" s="124"/>
      <c r="AL52" s="124"/>
      <c r="AM52" s="124"/>
      <c r="AN52" s="125"/>
    </row>
    <row r="53" spans="3:40" s="13" customFormat="1" ht="24.95" customHeight="1" x14ac:dyDescent="0.4">
      <c r="C53" s="69" t="s">
        <v>49</v>
      </c>
      <c r="D53" s="122">
        <v>9895</v>
      </c>
      <c r="E53" s="122"/>
      <c r="F53" s="122"/>
      <c r="G53" s="122"/>
      <c r="H53" s="131">
        <v>139</v>
      </c>
      <c r="I53" s="131"/>
      <c r="J53" s="132"/>
      <c r="K53" s="123"/>
      <c r="L53" s="124"/>
      <c r="M53" s="124"/>
      <c r="N53" s="124"/>
      <c r="O53" s="124"/>
      <c r="P53" s="124"/>
      <c r="Q53" s="123"/>
      <c r="R53" s="124"/>
      <c r="S53" s="124"/>
      <c r="T53" s="124"/>
      <c r="U53" s="124"/>
      <c r="V53" s="125"/>
      <c r="W53" s="124"/>
      <c r="X53" s="124"/>
      <c r="Y53" s="124"/>
      <c r="Z53" s="124"/>
      <c r="AA53" s="124"/>
      <c r="AB53" s="124"/>
      <c r="AC53" s="123">
        <v>23</v>
      </c>
      <c r="AD53" s="124"/>
      <c r="AE53" s="124"/>
      <c r="AF53" s="124"/>
      <c r="AG53" s="124" t="s">
        <v>502</v>
      </c>
      <c r="AH53" s="125"/>
      <c r="AI53" s="124"/>
      <c r="AJ53" s="124"/>
      <c r="AK53" s="124"/>
      <c r="AL53" s="124"/>
      <c r="AM53" s="124"/>
      <c r="AN53" s="125"/>
    </row>
    <row r="54" spans="3:40" s="47" customFormat="1" ht="24.95" customHeight="1" x14ac:dyDescent="0.4">
      <c r="C54" s="69" t="s">
        <v>50</v>
      </c>
      <c r="D54" s="121">
        <v>8222</v>
      </c>
      <c r="E54" s="121"/>
      <c r="F54" s="121"/>
      <c r="G54" s="121"/>
      <c r="H54" s="129">
        <v>131</v>
      </c>
      <c r="I54" s="129"/>
      <c r="J54" s="130"/>
      <c r="K54" s="123"/>
      <c r="L54" s="124"/>
      <c r="M54" s="124"/>
      <c r="N54" s="124"/>
      <c r="O54" s="124"/>
      <c r="P54" s="124"/>
      <c r="Q54" s="123"/>
      <c r="R54" s="124"/>
      <c r="S54" s="124"/>
      <c r="T54" s="124"/>
      <c r="U54" s="124"/>
      <c r="V54" s="125"/>
      <c r="W54" s="124"/>
      <c r="X54" s="124"/>
      <c r="Y54" s="124"/>
      <c r="Z54" s="124"/>
      <c r="AA54" s="124"/>
      <c r="AB54" s="124"/>
      <c r="AC54" s="123">
        <v>48</v>
      </c>
      <c r="AD54" s="124"/>
      <c r="AE54" s="124"/>
      <c r="AF54" s="124"/>
      <c r="AG54" s="124" t="s">
        <v>502</v>
      </c>
      <c r="AH54" s="125"/>
      <c r="AI54" s="124">
        <v>48</v>
      </c>
      <c r="AJ54" s="124"/>
      <c r="AK54" s="124"/>
      <c r="AL54" s="124"/>
      <c r="AM54" s="124" t="s">
        <v>502</v>
      </c>
      <c r="AN54" s="125"/>
    </row>
    <row r="55" spans="3:40" s="47" customFormat="1" ht="24.95" customHeight="1" x14ac:dyDescent="0.4">
      <c r="C55" s="69" t="s">
        <v>51</v>
      </c>
      <c r="D55" s="121">
        <v>8217</v>
      </c>
      <c r="E55" s="121"/>
      <c r="F55" s="121"/>
      <c r="G55" s="121"/>
      <c r="H55" s="129">
        <v>165</v>
      </c>
      <c r="I55" s="129"/>
      <c r="J55" s="130"/>
      <c r="K55" s="123"/>
      <c r="L55" s="124"/>
      <c r="M55" s="124"/>
      <c r="N55" s="124"/>
      <c r="O55" s="124"/>
      <c r="P55" s="124"/>
      <c r="Q55" s="123"/>
      <c r="R55" s="124"/>
      <c r="S55" s="124"/>
      <c r="T55" s="124"/>
      <c r="U55" s="124"/>
      <c r="V55" s="125"/>
      <c r="W55" s="124"/>
      <c r="X55" s="124"/>
      <c r="Y55" s="124"/>
      <c r="Z55" s="124"/>
      <c r="AA55" s="124"/>
      <c r="AB55" s="124"/>
      <c r="AC55" s="123">
        <v>46</v>
      </c>
      <c r="AD55" s="124"/>
      <c r="AE55" s="124"/>
      <c r="AF55" s="124"/>
      <c r="AG55" s="124" t="s">
        <v>502</v>
      </c>
      <c r="AH55" s="125"/>
      <c r="AI55" s="124"/>
      <c r="AJ55" s="124"/>
      <c r="AK55" s="124"/>
      <c r="AL55" s="124"/>
      <c r="AM55" s="124"/>
      <c r="AN55" s="125"/>
    </row>
    <row r="56" spans="3:40" s="13" customFormat="1" ht="24.95" customHeight="1" x14ac:dyDescent="0.4">
      <c r="C56" s="69" t="s">
        <v>52</v>
      </c>
      <c r="D56" s="122">
        <v>14714</v>
      </c>
      <c r="E56" s="122"/>
      <c r="F56" s="122"/>
      <c r="G56" s="122"/>
      <c r="H56" s="131">
        <v>189</v>
      </c>
      <c r="I56" s="131"/>
      <c r="J56" s="132"/>
      <c r="K56" s="123"/>
      <c r="L56" s="124"/>
      <c r="M56" s="124"/>
      <c r="N56" s="124"/>
      <c r="O56" s="124"/>
      <c r="P56" s="124"/>
      <c r="Q56" s="123"/>
      <c r="R56" s="124"/>
      <c r="S56" s="124"/>
      <c r="T56" s="124"/>
      <c r="U56" s="124"/>
      <c r="V56" s="125"/>
      <c r="W56" s="124"/>
      <c r="X56" s="124"/>
      <c r="Y56" s="124"/>
      <c r="Z56" s="124"/>
      <c r="AA56" s="124"/>
      <c r="AB56" s="124"/>
      <c r="AC56" s="123">
        <v>48</v>
      </c>
      <c r="AD56" s="124"/>
      <c r="AE56" s="124"/>
      <c r="AF56" s="124"/>
      <c r="AG56" s="124" t="s">
        <v>502</v>
      </c>
      <c r="AH56" s="125"/>
      <c r="AI56" s="124">
        <v>30</v>
      </c>
      <c r="AJ56" s="124"/>
      <c r="AK56" s="124"/>
      <c r="AL56" s="124"/>
      <c r="AM56" s="124" t="s">
        <v>502</v>
      </c>
      <c r="AN56" s="125"/>
    </row>
    <row r="57" spans="3:40" s="13" customFormat="1" ht="24.95" customHeight="1" x14ac:dyDescent="0.4">
      <c r="C57" s="69" t="s">
        <v>53</v>
      </c>
      <c r="D57" s="122">
        <v>5007</v>
      </c>
      <c r="E57" s="122"/>
      <c r="F57" s="122"/>
      <c r="G57" s="122"/>
      <c r="H57" s="131">
        <v>77</v>
      </c>
      <c r="I57" s="131"/>
      <c r="J57" s="132"/>
      <c r="K57" s="123"/>
      <c r="L57" s="124"/>
      <c r="M57" s="124"/>
      <c r="N57" s="124"/>
      <c r="O57" s="124"/>
      <c r="P57" s="124"/>
      <c r="Q57" s="123"/>
      <c r="R57" s="124"/>
      <c r="S57" s="124"/>
      <c r="T57" s="124"/>
      <c r="U57" s="124"/>
      <c r="V57" s="125"/>
      <c r="W57" s="124"/>
      <c r="X57" s="124"/>
      <c r="Y57" s="124"/>
      <c r="Z57" s="124"/>
      <c r="AA57" s="124"/>
      <c r="AB57" s="124"/>
      <c r="AC57" s="123">
        <v>26</v>
      </c>
      <c r="AD57" s="124"/>
      <c r="AE57" s="124"/>
      <c r="AF57" s="124"/>
      <c r="AG57" s="124" t="s">
        <v>502</v>
      </c>
      <c r="AH57" s="125"/>
      <c r="AI57" s="124"/>
      <c r="AJ57" s="124"/>
      <c r="AK57" s="124"/>
      <c r="AL57" s="124"/>
      <c r="AM57" s="124"/>
      <c r="AN57" s="125"/>
    </row>
    <row r="58" spans="3:40" s="13" customFormat="1" ht="24.95" customHeight="1" x14ac:dyDescent="0.4">
      <c r="C58" s="69" t="s">
        <v>54</v>
      </c>
      <c r="D58" s="122">
        <v>2825</v>
      </c>
      <c r="E58" s="122"/>
      <c r="F58" s="122"/>
      <c r="G58" s="122"/>
      <c r="H58" s="131">
        <v>50</v>
      </c>
      <c r="I58" s="131"/>
      <c r="J58" s="132"/>
      <c r="K58" s="123"/>
      <c r="L58" s="124"/>
      <c r="M58" s="124"/>
      <c r="N58" s="124"/>
      <c r="O58" s="124"/>
      <c r="P58" s="124"/>
      <c r="Q58" s="123"/>
      <c r="R58" s="124"/>
      <c r="S58" s="124"/>
      <c r="T58" s="124"/>
      <c r="U58" s="124"/>
      <c r="V58" s="125"/>
      <c r="W58" s="124"/>
      <c r="X58" s="124"/>
      <c r="Y58" s="124"/>
      <c r="Z58" s="124"/>
      <c r="AA58" s="124"/>
      <c r="AB58" s="124"/>
      <c r="AC58" s="123">
        <v>15</v>
      </c>
      <c r="AD58" s="124"/>
      <c r="AE58" s="124"/>
      <c r="AF58" s="124"/>
      <c r="AG58" s="124" t="s">
        <v>502</v>
      </c>
      <c r="AH58" s="125"/>
      <c r="AI58" s="124">
        <v>36</v>
      </c>
      <c r="AJ58" s="124"/>
      <c r="AK58" s="124"/>
      <c r="AL58" s="124"/>
      <c r="AM58" s="124" t="s">
        <v>502</v>
      </c>
      <c r="AN58" s="125"/>
    </row>
    <row r="59" spans="3:40" s="13" customFormat="1" ht="24.95" customHeight="1" x14ac:dyDescent="0.4">
      <c r="C59" s="69" t="s">
        <v>55</v>
      </c>
      <c r="D59" s="122">
        <v>20794</v>
      </c>
      <c r="E59" s="122"/>
      <c r="F59" s="122"/>
      <c r="G59" s="122"/>
      <c r="H59" s="131">
        <v>226</v>
      </c>
      <c r="I59" s="131"/>
      <c r="J59" s="132"/>
      <c r="K59" s="123">
        <v>2</v>
      </c>
      <c r="L59" s="124"/>
      <c r="M59" s="124"/>
      <c r="N59" s="124"/>
      <c r="O59" s="124" t="s">
        <v>502</v>
      </c>
      <c r="P59" s="124"/>
      <c r="Q59" s="123"/>
      <c r="R59" s="124"/>
      <c r="S59" s="124"/>
      <c r="T59" s="124"/>
      <c r="U59" s="124"/>
      <c r="V59" s="125"/>
      <c r="W59" s="124"/>
      <c r="X59" s="124"/>
      <c r="Y59" s="124"/>
      <c r="Z59" s="124"/>
      <c r="AA59" s="124"/>
      <c r="AB59" s="124"/>
      <c r="AC59" s="123">
        <v>28</v>
      </c>
      <c r="AD59" s="124"/>
      <c r="AE59" s="124"/>
      <c r="AF59" s="124"/>
      <c r="AG59" s="124" t="s">
        <v>502</v>
      </c>
      <c r="AH59" s="125"/>
      <c r="AI59" s="124"/>
      <c r="AJ59" s="124"/>
      <c r="AK59" s="124"/>
      <c r="AL59" s="124"/>
      <c r="AM59" s="124"/>
      <c r="AN59" s="125"/>
    </row>
    <row r="60" spans="3:40" s="47" customFormat="1" ht="24.95" customHeight="1" x14ac:dyDescent="0.4">
      <c r="C60" s="69" t="s">
        <v>56</v>
      </c>
      <c r="D60" s="121">
        <v>37363</v>
      </c>
      <c r="E60" s="121"/>
      <c r="F60" s="121"/>
      <c r="G60" s="121"/>
      <c r="H60" s="129">
        <v>317</v>
      </c>
      <c r="I60" s="129"/>
      <c r="J60" s="130"/>
      <c r="K60" s="123">
        <v>1</v>
      </c>
      <c r="L60" s="124"/>
      <c r="M60" s="124"/>
      <c r="N60" s="124"/>
      <c r="O60" s="124" t="s">
        <v>502</v>
      </c>
      <c r="P60" s="124"/>
      <c r="Q60" s="123"/>
      <c r="R60" s="124"/>
      <c r="S60" s="124"/>
      <c r="T60" s="124"/>
      <c r="U60" s="124"/>
      <c r="V60" s="125"/>
      <c r="W60" s="124"/>
      <c r="X60" s="124"/>
      <c r="Y60" s="124"/>
      <c r="Z60" s="124"/>
      <c r="AA60" s="124"/>
      <c r="AB60" s="124"/>
      <c r="AC60" s="123">
        <v>69</v>
      </c>
      <c r="AD60" s="124"/>
      <c r="AE60" s="124"/>
      <c r="AF60" s="124"/>
      <c r="AG60" s="124" t="s">
        <v>502</v>
      </c>
      <c r="AH60" s="125"/>
      <c r="AI60" s="124">
        <v>52</v>
      </c>
      <c r="AJ60" s="124"/>
      <c r="AK60" s="124"/>
      <c r="AL60" s="124"/>
      <c r="AM60" s="124" t="s">
        <v>502</v>
      </c>
      <c r="AN60" s="125"/>
    </row>
    <row r="61" spans="3:40" s="47" customFormat="1" ht="24.95" customHeight="1" x14ac:dyDescent="0.4">
      <c r="C61" s="69" t="s">
        <v>57</v>
      </c>
      <c r="D61" s="121">
        <v>17550</v>
      </c>
      <c r="E61" s="121"/>
      <c r="F61" s="121"/>
      <c r="G61" s="121"/>
      <c r="H61" s="129">
        <v>187</v>
      </c>
      <c r="I61" s="129"/>
      <c r="J61" s="130"/>
      <c r="K61" s="123"/>
      <c r="L61" s="124"/>
      <c r="M61" s="124"/>
      <c r="N61" s="124"/>
      <c r="O61" s="124"/>
      <c r="P61" s="124"/>
      <c r="Q61" s="123"/>
      <c r="R61" s="124"/>
      <c r="S61" s="124"/>
      <c r="T61" s="124"/>
      <c r="U61" s="124"/>
      <c r="V61" s="125"/>
      <c r="W61" s="124"/>
      <c r="X61" s="124"/>
      <c r="Y61" s="124"/>
      <c r="Z61" s="124"/>
      <c r="AA61" s="124"/>
      <c r="AB61" s="124"/>
      <c r="AC61" s="123">
        <v>39</v>
      </c>
      <c r="AD61" s="124"/>
      <c r="AE61" s="124"/>
      <c r="AF61" s="124"/>
      <c r="AG61" s="124" t="s">
        <v>502</v>
      </c>
      <c r="AH61" s="125"/>
      <c r="AI61" s="124"/>
      <c r="AJ61" s="124"/>
      <c r="AK61" s="124"/>
      <c r="AL61" s="124"/>
      <c r="AM61" s="124"/>
      <c r="AN61" s="125"/>
    </row>
    <row r="62" spans="3:40" s="13" customFormat="1" ht="24.95" customHeight="1" x14ac:dyDescent="0.4">
      <c r="C62" s="69" t="s">
        <v>58</v>
      </c>
      <c r="D62" s="122">
        <v>6477</v>
      </c>
      <c r="E62" s="122"/>
      <c r="F62" s="122"/>
      <c r="G62" s="122"/>
      <c r="H62" s="131">
        <v>90</v>
      </c>
      <c r="I62" s="131"/>
      <c r="J62" s="132"/>
      <c r="K62" s="123"/>
      <c r="L62" s="124"/>
      <c r="M62" s="124"/>
      <c r="N62" s="124"/>
      <c r="O62" s="124"/>
      <c r="P62" s="124"/>
      <c r="Q62" s="123"/>
      <c r="R62" s="124"/>
      <c r="S62" s="124"/>
      <c r="T62" s="124"/>
      <c r="U62" s="124"/>
      <c r="V62" s="125"/>
      <c r="W62" s="124">
        <v>3</v>
      </c>
      <c r="X62" s="124"/>
      <c r="Y62" s="124"/>
      <c r="Z62" s="124"/>
      <c r="AA62" s="124" t="s">
        <v>502</v>
      </c>
      <c r="AB62" s="124"/>
      <c r="AC62" s="123">
        <f>35+29+6</f>
        <v>70</v>
      </c>
      <c r="AD62" s="124"/>
      <c r="AE62" s="124"/>
      <c r="AF62" s="124"/>
      <c r="AG62" s="124" t="s">
        <v>502</v>
      </c>
      <c r="AH62" s="125"/>
      <c r="AI62" s="124"/>
      <c r="AJ62" s="124"/>
      <c r="AK62" s="124"/>
      <c r="AL62" s="124"/>
      <c r="AM62" s="124"/>
      <c r="AN62" s="125"/>
    </row>
    <row r="63" spans="3:40" s="13" customFormat="1" ht="24.95" customHeight="1" x14ac:dyDescent="0.4">
      <c r="C63" s="69" t="s">
        <v>59</v>
      </c>
      <c r="D63" s="122">
        <v>7207</v>
      </c>
      <c r="E63" s="122"/>
      <c r="F63" s="122"/>
      <c r="G63" s="122"/>
      <c r="H63" s="131">
        <v>91</v>
      </c>
      <c r="I63" s="131"/>
      <c r="J63" s="132"/>
      <c r="K63" s="123"/>
      <c r="L63" s="124"/>
      <c r="M63" s="124"/>
      <c r="N63" s="124"/>
      <c r="O63" s="124"/>
      <c r="P63" s="124"/>
      <c r="Q63" s="123"/>
      <c r="R63" s="124"/>
      <c r="S63" s="124"/>
      <c r="T63" s="124"/>
      <c r="U63" s="124"/>
      <c r="V63" s="125"/>
      <c r="W63" s="124"/>
      <c r="X63" s="124"/>
      <c r="Y63" s="124"/>
      <c r="Z63" s="124"/>
      <c r="AA63" s="124"/>
      <c r="AB63" s="124"/>
      <c r="AC63" s="123">
        <v>44</v>
      </c>
      <c r="AD63" s="124"/>
      <c r="AE63" s="124"/>
      <c r="AF63" s="124"/>
      <c r="AG63" s="124" t="s">
        <v>502</v>
      </c>
      <c r="AH63" s="125"/>
      <c r="AI63" s="124"/>
      <c r="AJ63" s="124"/>
      <c r="AK63" s="124"/>
      <c r="AL63" s="124"/>
      <c r="AM63" s="124"/>
      <c r="AN63" s="125"/>
    </row>
    <row r="64" spans="3:40" s="13" customFormat="1" ht="24.95" customHeight="1" x14ac:dyDescent="0.4">
      <c r="C64" s="69" t="s">
        <v>60</v>
      </c>
      <c r="D64" s="122">
        <v>16219</v>
      </c>
      <c r="E64" s="122"/>
      <c r="F64" s="122"/>
      <c r="G64" s="122"/>
      <c r="H64" s="131">
        <v>202</v>
      </c>
      <c r="I64" s="131"/>
      <c r="J64" s="132"/>
      <c r="K64" s="123"/>
      <c r="L64" s="124"/>
      <c r="M64" s="124"/>
      <c r="N64" s="124"/>
      <c r="O64" s="124"/>
      <c r="P64" s="124"/>
      <c r="Q64" s="123"/>
      <c r="R64" s="124"/>
      <c r="S64" s="124"/>
      <c r="T64" s="124"/>
      <c r="U64" s="124"/>
      <c r="V64" s="125"/>
      <c r="W64" s="124"/>
      <c r="X64" s="124"/>
      <c r="Y64" s="124"/>
      <c r="Z64" s="124"/>
      <c r="AA64" s="124"/>
      <c r="AB64" s="124"/>
      <c r="AC64" s="123">
        <v>32</v>
      </c>
      <c r="AD64" s="124"/>
      <c r="AE64" s="124"/>
      <c r="AF64" s="124"/>
      <c r="AG64" s="124" t="s">
        <v>502</v>
      </c>
      <c r="AH64" s="125"/>
      <c r="AI64" s="124"/>
      <c r="AJ64" s="124"/>
      <c r="AK64" s="124"/>
      <c r="AL64" s="124"/>
      <c r="AM64" s="124"/>
      <c r="AN64" s="125"/>
    </row>
  </sheetData>
  <sheetProtection formatCells="0"/>
  <mergeCells count="727">
    <mergeCell ref="D20:G20"/>
    <mergeCell ref="D21:G21"/>
    <mergeCell ref="AA56:AB56"/>
    <mergeCell ref="AA50:AB50"/>
    <mergeCell ref="AA52:AB52"/>
    <mergeCell ref="AA54:AB54"/>
    <mergeCell ref="AA57:AB57"/>
    <mergeCell ref="W10:Z10"/>
    <mergeCell ref="AA10:AB10"/>
    <mergeCell ref="W12:Z12"/>
    <mergeCell ref="AA12:AB12"/>
    <mergeCell ref="D28:G28"/>
    <mergeCell ref="D29:G29"/>
    <mergeCell ref="D30:G30"/>
    <mergeCell ref="D31:G31"/>
    <mergeCell ref="D32:G32"/>
    <mergeCell ref="D33:G33"/>
    <mergeCell ref="D22:G22"/>
    <mergeCell ref="D23:G23"/>
    <mergeCell ref="D24:G24"/>
    <mergeCell ref="D25:G25"/>
    <mergeCell ref="D26:G26"/>
    <mergeCell ref="D27:G27"/>
    <mergeCell ref="D40:G40"/>
    <mergeCell ref="D41:G41"/>
    <mergeCell ref="D42:G42"/>
    <mergeCell ref="D43:G43"/>
    <mergeCell ref="D44:G44"/>
    <mergeCell ref="D45:G45"/>
    <mergeCell ref="D34:G34"/>
    <mergeCell ref="D35:G35"/>
    <mergeCell ref="D36:G36"/>
    <mergeCell ref="D37:G37"/>
    <mergeCell ref="D38:G38"/>
    <mergeCell ref="D39:G39"/>
    <mergeCell ref="D54:G54"/>
    <mergeCell ref="D55:G55"/>
    <mergeCell ref="D56:G56"/>
    <mergeCell ref="D57:G57"/>
    <mergeCell ref="D46:G46"/>
    <mergeCell ref="D47:G47"/>
    <mergeCell ref="D48:G48"/>
    <mergeCell ref="D49:G49"/>
    <mergeCell ref="D50:G50"/>
    <mergeCell ref="D51:G51"/>
    <mergeCell ref="H13:J13"/>
    <mergeCell ref="H14:J14"/>
    <mergeCell ref="H15:J15"/>
    <mergeCell ref="H16:J16"/>
    <mergeCell ref="H17:J17"/>
    <mergeCell ref="H18:J18"/>
    <mergeCell ref="D64:G64"/>
    <mergeCell ref="H4:J4"/>
    <mergeCell ref="H5:J5"/>
    <mergeCell ref="H6:J6"/>
    <mergeCell ref="H7:J7"/>
    <mergeCell ref="H8:J8"/>
    <mergeCell ref="H9:J9"/>
    <mergeCell ref="H10:J10"/>
    <mergeCell ref="H11:J11"/>
    <mergeCell ref="H12:J12"/>
    <mergeCell ref="D58:G58"/>
    <mergeCell ref="D59:G59"/>
    <mergeCell ref="D60:G60"/>
    <mergeCell ref="D61:G61"/>
    <mergeCell ref="D62:G62"/>
    <mergeCell ref="D63:G63"/>
    <mergeCell ref="D52:G52"/>
    <mergeCell ref="D53:G53"/>
    <mergeCell ref="H25:J25"/>
    <mergeCell ref="H26:J26"/>
    <mergeCell ref="H27:J27"/>
    <mergeCell ref="H28:J28"/>
    <mergeCell ref="H29:J29"/>
    <mergeCell ref="H30:J30"/>
    <mergeCell ref="H19:J19"/>
    <mergeCell ref="H20:J20"/>
    <mergeCell ref="H21:J21"/>
    <mergeCell ref="H22:J22"/>
    <mergeCell ref="H23:J23"/>
    <mergeCell ref="H24:J24"/>
    <mergeCell ref="H37:J37"/>
    <mergeCell ref="H38:J38"/>
    <mergeCell ref="H39:J39"/>
    <mergeCell ref="H40:J40"/>
    <mergeCell ref="H41:J41"/>
    <mergeCell ref="H42:J42"/>
    <mergeCell ref="H31:J31"/>
    <mergeCell ref="H32:J32"/>
    <mergeCell ref="H33:J33"/>
    <mergeCell ref="H34:J34"/>
    <mergeCell ref="H35:J35"/>
    <mergeCell ref="H36:J36"/>
    <mergeCell ref="H49:J49"/>
    <mergeCell ref="H50:J50"/>
    <mergeCell ref="H51:J51"/>
    <mergeCell ref="H52:J52"/>
    <mergeCell ref="H53:J53"/>
    <mergeCell ref="H54:J54"/>
    <mergeCell ref="H43:J43"/>
    <mergeCell ref="H44:J44"/>
    <mergeCell ref="H45:J45"/>
    <mergeCell ref="H46:J46"/>
    <mergeCell ref="H47:J47"/>
    <mergeCell ref="H48:J48"/>
    <mergeCell ref="H61:J61"/>
    <mergeCell ref="H62:J62"/>
    <mergeCell ref="H63:J63"/>
    <mergeCell ref="H64:J64"/>
    <mergeCell ref="H55:J55"/>
    <mergeCell ref="H56:J56"/>
    <mergeCell ref="H57:J57"/>
    <mergeCell ref="H58:J58"/>
    <mergeCell ref="H59:J59"/>
    <mergeCell ref="H60:J60"/>
    <mergeCell ref="K56:N56"/>
    <mergeCell ref="K46:N46"/>
    <mergeCell ref="K48:N48"/>
    <mergeCell ref="K50:N50"/>
    <mergeCell ref="K52:N52"/>
    <mergeCell ref="K54:N54"/>
    <mergeCell ref="K57:N57"/>
    <mergeCell ref="K34:N34"/>
    <mergeCell ref="K36:N36"/>
    <mergeCell ref="K38:N38"/>
    <mergeCell ref="K40:N40"/>
    <mergeCell ref="K42:N42"/>
    <mergeCell ref="K44:N44"/>
    <mergeCell ref="O5:P5"/>
    <mergeCell ref="O6:P6"/>
    <mergeCell ref="O7:P7"/>
    <mergeCell ref="O8:P8"/>
    <mergeCell ref="O9:P9"/>
    <mergeCell ref="K20:N20"/>
    <mergeCell ref="K22:N22"/>
    <mergeCell ref="K24:N24"/>
    <mergeCell ref="K26:N26"/>
    <mergeCell ref="K10:N10"/>
    <mergeCell ref="K12:N12"/>
    <mergeCell ref="K14:N14"/>
    <mergeCell ref="K16:N16"/>
    <mergeCell ref="K18:N18"/>
    <mergeCell ref="K8:N8"/>
    <mergeCell ref="O56:P56"/>
    <mergeCell ref="O57:P57"/>
    <mergeCell ref="O46:P46"/>
    <mergeCell ref="O47:P47"/>
    <mergeCell ref="O48:P48"/>
    <mergeCell ref="O49:P49"/>
    <mergeCell ref="O50:P50"/>
    <mergeCell ref="O51:P51"/>
    <mergeCell ref="O40:P40"/>
    <mergeCell ref="O41:P41"/>
    <mergeCell ref="O42:P42"/>
    <mergeCell ref="O43:P43"/>
    <mergeCell ref="O44:P44"/>
    <mergeCell ref="O45:P45"/>
    <mergeCell ref="Q56:T56"/>
    <mergeCell ref="U56:V56"/>
    <mergeCell ref="Q46:T46"/>
    <mergeCell ref="U46:V46"/>
    <mergeCell ref="Q48:T48"/>
    <mergeCell ref="U48:V48"/>
    <mergeCell ref="Q50:T50"/>
    <mergeCell ref="U50:V50"/>
    <mergeCell ref="Q52:T52"/>
    <mergeCell ref="U52:V52"/>
    <mergeCell ref="Q54:T54"/>
    <mergeCell ref="U54:V54"/>
    <mergeCell ref="W56:Z56"/>
    <mergeCell ref="W52:Z52"/>
    <mergeCell ref="W54:Z54"/>
    <mergeCell ref="W57:Z57"/>
    <mergeCell ref="W40:Z40"/>
    <mergeCell ref="W42:Z42"/>
    <mergeCell ref="W44:Z44"/>
    <mergeCell ref="W46:Z46"/>
    <mergeCell ref="W48:Z48"/>
    <mergeCell ref="W50:Z50"/>
    <mergeCell ref="AC56:AF56"/>
    <mergeCell ref="AG56:AH56"/>
    <mergeCell ref="AI56:AL56"/>
    <mergeCell ref="AM56:AN56"/>
    <mergeCell ref="AI4:AN4"/>
    <mergeCell ref="AC4:AH4"/>
    <mergeCell ref="W4:AB4"/>
    <mergeCell ref="Q4:V4"/>
    <mergeCell ref="K4:P4"/>
    <mergeCell ref="K5:N5"/>
    <mergeCell ref="Q5:T5"/>
    <mergeCell ref="U5:V5"/>
    <mergeCell ref="W5:Z5"/>
    <mergeCell ref="AA5:AB5"/>
    <mergeCell ref="AC5:AF5"/>
    <mergeCell ref="AG5:AH5"/>
    <mergeCell ref="AI5:AL5"/>
    <mergeCell ref="AM5:AN5"/>
    <mergeCell ref="K6:N6"/>
    <mergeCell ref="Q6:T6"/>
    <mergeCell ref="U6:V6"/>
    <mergeCell ref="W6:Z6"/>
    <mergeCell ref="AA6:AB6"/>
    <mergeCell ref="AC6:AF6"/>
    <mergeCell ref="AG6:AH6"/>
    <mergeCell ref="AI6:AL6"/>
    <mergeCell ref="AM6:AN6"/>
    <mergeCell ref="K7:N7"/>
    <mergeCell ref="Q7:T7"/>
    <mergeCell ref="U7:V7"/>
    <mergeCell ref="W7:Z7"/>
    <mergeCell ref="AA7:AB7"/>
    <mergeCell ref="AC7:AF7"/>
    <mergeCell ref="AG7:AH7"/>
    <mergeCell ref="AI7:AL7"/>
    <mergeCell ref="AM7:AN7"/>
    <mergeCell ref="Q8:T8"/>
    <mergeCell ref="U8:V8"/>
    <mergeCell ref="W8:Z8"/>
    <mergeCell ref="AA8:AB8"/>
    <mergeCell ref="AC8:AF8"/>
    <mergeCell ref="AG8:AH8"/>
    <mergeCell ref="AI8:AL8"/>
    <mergeCell ref="AM8:AN8"/>
    <mergeCell ref="K9:N9"/>
    <mergeCell ref="Q9:T9"/>
    <mergeCell ref="U9:V9"/>
    <mergeCell ref="W9:Z9"/>
    <mergeCell ref="AA9:AB9"/>
    <mergeCell ref="AC9:AF9"/>
    <mergeCell ref="AG9:AH9"/>
    <mergeCell ref="AI9:AL9"/>
    <mergeCell ref="AM9:AN9"/>
    <mergeCell ref="AC10:AF10"/>
    <mergeCell ref="AG10:AH10"/>
    <mergeCell ref="AI10:AL10"/>
    <mergeCell ref="AM10:AN10"/>
    <mergeCell ref="K11:N11"/>
    <mergeCell ref="Q11:T11"/>
    <mergeCell ref="U11:V11"/>
    <mergeCell ref="W11:Z11"/>
    <mergeCell ref="AA11:AB11"/>
    <mergeCell ref="AC11:AF11"/>
    <mergeCell ref="AG11:AH11"/>
    <mergeCell ref="AI11:AL11"/>
    <mergeCell ref="AM11:AN11"/>
    <mergeCell ref="Q10:T10"/>
    <mergeCell ref="U10:V10"/>
    <mergeCell ref="O10:P10"/>
    <mergeCell ref="O11:P11"/>
    <mergeCell ref="AC12:AF12"/>
    <mergeCell ref="AG12:AH12"/>
    <mergeCell ref="AI12:AL12"/>
    <mergeCell ref="AM12:AN12"/>
    <mergeCell ref="K13:N13"/>
    <mergeCell ref="Q13:T13"/>
    <mergeCell ref="U13:V13"/>
    <mergeCell ref="W13:Z13"/>
    <mergeCell ref="AA13:AB13"/>
    <mergeCell ref="AC13:AF13"/>
    <mergeCell ref="AG13:AH13"/>
    <mergeCell ref="AI13:AL13"/>
    <mergeCell ref="AM13:AN13"/>
    <mergeCell ref="Q12:T12"/>
    <mergeCell ref="U12:V12"/>
    <mergeCell ref="O12:P12"/>
    <mergeCell ref="O13:P13"/>
    <mergeCell ref="AC14:AF14"/>
    <mergeCell ref="AG14:AH14"/>
    <mergeCell ref="AI14:AL14"/>
    <mergeCell ref="AM14:AN14"/>
    <mergeCell ref="K15:N15"/>
    <mergeCell ref="Q15:T15"/>
    <mergeCell ref="U15:V15"/>
    <mergeCell ref="W15:Z15"/>
    <mergeCell ref="AA15:AB15"/>
    <mergeCell ref="AC15:AF15"/>
    <mergeCell ref="AG15:AH15"/>
    <mergeCell ref="AI15:AL15"/>
    <mergeCell ref="AM15:AN15"/>
    <mergeCell ref="Q14:T14"/>
    <mergeCell ref="U14:V14"/>
    <mergeCell ref="O14:P14"/>
    <mergeCell ref="O15:P15"/>
    <mergeCell ref="W14:Z14"/>
    <mergeCell ref="AA14:AB14"/>
    <mergeCell ref="AC16:AF16"/>
    <mergeCell ref="AG16:AH16"/>
    <mergeCell ref="AI16:AL16"/>
    <mergeCell ref="AM16:AN16"/>
    <mergeCell ref="K17:N17"/>
    <mergeCell ref="Q17:T17"/>
    <mergeCell ref="U17:V17"/>
    <mergeCell ref="W17:Z17"/>
    <mergeCell ref="AA17:AB17"/>
    <mergeCell ref="AC17:AF17"/>
    <mergeCell ref="AG17:AH17"/>
    <mergeCell ref="AI17:AL17"/>
    <mergeCell ref="AM17:AN17"/>
    <mergeCell ref="W16:Z16"/>
    <mergeCell ref="Q16:T16"/>
    <mergeCell ref="U16:V16"/>
    <mergeCell ref="O16:P16"/>
    <mergeCell ref="O17:P17"/>
    <mergeCell ref="AA16:AB16"/>
    <mergeCell ref="AC18:AF18"/>
    <mergeCell ref="AG18:AH18"/>
    <mergeCell ref="AI18:AL18"/>
    <mergeCell ref="AM18:AN18"/>
    <mergeCell ref="K19:N19"/>
    <mergeCell ref="Q19:T19"/>
    <mergeCell ref="U19:V19"/>
    <mergeCell ref="W19:Z19"/>
    <mergeCell ref="AA19:AB19"/>
    <mergeCell ref="AC19:AF19"/>
    <mergeCell ref="AG19:AH19"/>
    <mergeCell ref="AI19:AL19"/>
    <mergeCell ref="AM19:AN19"/>
    <mergeCell ref="W18:Z18"/>
    <mergeCell ref="Q18:T18"/>
    <mergeCell ref="U18:V18"/>
    <mergeCell ref="O18:P18"/>
    <mergeCell ref="O19:P19"/>
    <mergeCell ref="AA18:AB18"/>
    <mergeCell ref="AC20:AF20"/>
    <mergeCell ref="AG20:AH20"/>
    <mergeCell ref="AI20:AL20"/>
    <mergeCell ref="AM20:AN20"/>
    <mergeCell ref="K21:N21"/>
    <mergeCell ref="Q21:T21"/>
    <mergeCell ref="U21:V21"/>
    <mergeCell ref="W21:Z21"/>
    <mergeCell ref="AA21:AB21"/>
    <mergeCell ref="AC21:AF21"/>
    <mergeCell ref="AG21:AH21"/>
    <mergeCell ref="AI21:AL21"/>
    <mergeCell ref="AM21:AN21"/>
    <mergeCell ref="W20:Z20"/>
    <mergeCell ref="U20:V20"/>
    <mergeCell ref="Q20:T20"/>
    <mergeCell ref="O20:P20"/>
    <mergeCell ref="O21:P21"/>
    <mergeCell ref="AA20:AB20"/>
    <mergeCell ref="AC22:AF22"/>
    <mergeCell ref="AG22:AH22"/>
    <mergeCell ref="AI22:AL22"/>
    <mergeCell ref="AM22:AN22"/>
    <mergeCell ref="K23:N23"/>
    <mergeCell ref="Q23:T23"/>
    <mergeCell ref="U23:V23"/>
    <mergeCell ref="W23:Z23"/>
    <mergeCell ref="AA23:AB23"/>
    <mergeCell ref="AC23:AF23"/>
    <mergeCell ref="AG23:AH23"/>
    <mergeCell ref="AI23:AL23"/>
    <mergeCell ref="AM23:AN23"/>
    <mergeCell ref="W22:Z22"/>
    <mergeCell ref="U22:V22"/>
    <mergeCell ref="Q22:T22"/>
    <mergeCell ref="O22:P22"/>
    <mergeCell ref="O23:P23"/>
    <mergeCell ref="AA22:AB22"/>
    <mergeCell ref="AC24:AF24"/>
    <mergeCell ref="AG24:AH24"/>
    <mergeCell ref="AI24:AL24"/>
    <mergeCell ref="AM24:AN24"/>
    <mergeCell ref="K25:N25"/>
    <mergeCell ref="Q25:T25"/>
    <mergeCell ref="U25:V25"/>
    <mergeCell ref="W25:Z25"/>
    <mergeCell ref="AA25:AB25"/>
    <mergeCell ref="AC25:AF25"/>
    <mergeCell ref="AG25:AH25"/>
    <mergeCell ref="AI25:AL25"/>
    <mergeCell ref="AM25:AN25"/>
    <mergeCell ref="W24:Z24"/>
    <mergeCell ref="U24:V24"/>
    <mergeCell ref="Q24:T24"/>
    <mergeCell ref="O24:P24"/>
    <mergeCell ref="O25:P25"/>
    <mergeCell ref="AA24:AB24"/>
    <mergeCell ref="AC26:AF26"/>
    <mergeCell ref="AG26:AH26"/>
    <mergeCell ref="AI26:AL26"/>
    <mergeCell ref="AM26:AN26"/>
    <mergeCell ref="K27:N27"/>
    <mergeCell ref="Q27:T27"/>
    <mergeCell ref="U27:V27"/>
    <mergeCell ref="W27:Z27"/>
    <mergeCell ref="AA27:AB27"/>
    <mergeCell ref="AC27:AF27"/>
    <mergeCell ref="AG27:AH27"/>
    <mergeCell ref="AI27:AL27"/>
    <mergeCell ref="AM27:AN27"/>
    <mergeCell ref="W26:Z26"/>
    <mergeCell ref="U26:V26"/>
    <mergeCell ref="Q26:T26"/>
    <mergeCell ref="O26:P26"/>
    <mergeCell ref="O27:P27"/>
    <mergeCell ref="AA26:AB26"/>
    <mergeCell ref="AC28:AF28"/>
    <mergeCell ref="AG28:AH28"/>
    <mergeCell ref="AI28:AL28"/>
    <mergeCell ref="AM28:AN28"/>
    <mergeCell ref="K29:N29"/>
    <mergeCell ref="Q29:T29"/>
    <mergeCell ref="U29:V29"/>
    <mergeCell ref="W29:Z29"/>
    <mergeCell ref="AA29:AB29"/>
    <mergeCell ref="AC29:AF29"/>
    <mergeCell ref="AG29:AH29"/>
    <mergeCell ref="AI29:AL29"/>
    <mergeCell ref="AM29:AN29"/>
    <mergeCell ref="W28:Z28"/>
    <mergeCell ref="U28:V28"/>
    <mergeCell ref="Q28:T28"/>
    <mergeCell ref="O28:P28"/>
    <mergeCell ref="O29:P29"/>
    <mergeCell ref="K28:N28"/>
    <mergeCell ref="AA28:AB28"/>
    <mergeCell ref="AC30:AF30"/>
    <mergeCell ref="AG30:AH30"/>
    <mergeCell ref="AI30:AL30"/>
    <mergeCell ref="AM30:AN30"/>
    <mergeCell ref="K31:N31"/>
    <mergeCell ref="Q31:T31"/>
    <mergeCell ref="U31:V31"/>
    <mergeCell ref="W31:Z31"/>
    <mergeCell ref="AA31:AB31"/>
    <mergeCell ref="AC31:AF31"/>
    <mergeCell ref="AG31:AH31"/>
    <mergeCell ref="AI31:AL31"/>
    <mergeCell ref="AM31:AN31"/>
    <mergeCell ref="W30:Z30"/>
    <mergeCell ref="U30:V30"/>
    <mergeCell ref="Q30:T30"/>
    <mergeCell ref="O30:P30"/>
    <mergeCell ref="O31:P31"/>
    <mergeCell ref="K30:N30"/>
    <mergeCell ref="AA30:AB30"/>
    <mergeCell ref="AC32:AF32"/>
    <mergeCell ref="AG32:AH32"/>
    <mergeCell ref="AI32:AL32"/>
    <mergeCell ref="AM32:AN32"/>
    <mergeCell ref="K33:N33"/>
    <mergeCell ref="Q33:T33"/>
    <mergeCell ref="U33:V33"/>
    <mergeCell ref="W33:Z33"/>
    <mergeCell ref="AA33:AB33"/>
    <mergeCell ref="AC33:AF33"/>
    <mergeCell ref="AG33:AH33"/>
    <mergeCell ref="AI33:AL33"/>
    <mergeCell ref="AM33:AN33"/>
    <mergeCell ref="W32:Z32"/>
    <mergeCell ref="Q32:T32"/>
    <mergeCell ref="U32:V32"/>
    <mergeCell ref="O32:P32"/>
    <mergeCell ref="O33:P33"/>
    <mergeCell ref="K32:N32"/>
    <mergeCell ref="AA32:AB32"/>
    <mergeCell ref="AC34:AF34"/>
    <mergeCell ref="AG34:AH34"/>
    <mergeCell ref="AI34:AL34"/>
    <mergeCell ref="AM34:AN34"/>
    <mergeCell ref="K35:N35"/>
    <mergeCell ref="Q35:T35"/>
    <mergeCell ref="U35:V35"/>
    <mergeCell ref="W35:Z35"/>
    <mergeCell ref="AA35:AB35"/>
    <mergeCell ref="AC35:AF35"/>
    <mergeCell ref="AG35:AH35"/>
    <mergeCell ref="AI35:AL35"/>
    <mergeCell ref="AM35:AN35"/>
    <mergeCell ref="W34:Z34"/>
    <mergeCell ref="Q34:T34"/>
    <mergeCell ref="U34:V34"/>
    <mergeCell ref="O34:P34"/>
    <mergeCell ref="O35:P35"/>
    <mergeCell ref="AA34:AB34"/>
    <mergeCell ref="AC36:AF36"/>
    <mergeCell ref="AG36:AH36"/>
    <mergeCell ref="AI36:AL36"/>
    <mergeCell ref="AM36:AN36"/>
    <mergeCell ref="K37:N37"/>
    <mergeCell ref="Q37:T37"/>
    <mergeCell ref="U37:V37"/>
    <mergeCell ref="W37:Z37"/>
    <mergeCell ref="AA37:AB37"/>
    <mergeCell ref="AC37:AF37"/>
    <mergeCell ref="AG37:AH37"/>
    <mergeCell ref="AI37:AL37"/>
    <mergeCell ref="AM37:AN37"/>
    <mergeCell ref="W36:Z36"/>
    <mergeCell ref="Q36:T36"/>
    <mergeCell ref="U36:V36"/>
    <mergeCell ref="O36:P36"/>
    <mergeCell ref="O37:P37"/>
    <mergeCell ref="AA36:AB36"/>
    <mergeCell ref="AC38:AF38"/>
    <mergeCell ref="AG38:AH38"/>
    <mergeCell ref="AI38:AL38"/>
    <mergeCell ref="AM38:AN38"/>
    <mergeCell ref="K39:N39"/>
    <mergeCell ref="Q39:T39"/>
    <mergeCell ref="U39:V39"/>
    <mergeCell ref="W39:Z39"/>
    <mergeCell ref="AA39:AB39"/>
    <mergeCell ref="AC39:AF39"/>
    <mergeCell ref="AG39:AH39"/>
    <mergeCell ref="AI39:AL39"/>
    <mergeCell ref="AM39:AN39"/>
    <mergeCell ref="W38:Z38"/>
    <mergeCell ref="Q38:T38"/>
    <mergeCell ref="U38:V38"/>
    <mergeCell ref="O38:P38"/>
    <mergeCell ref="O39:P39"/>
    <mergeCell ref="AA38:AB38"/>
    <mergeCell ref="AC40:AF40"/>
    <mergeCell ref="AG40:AH40"/>
    <mergeCell ref="AI40:AL40"/>
    <mergeCell ref="AM40:AN40"/>
    <mergeCell ref="K41:N41"/>
    <mergeCell ref="Q41:T41"/>
    <mergeCell ref="U41:V41"/>
    <mergeCell ref="W41:Z41"/>
    <mergeCell ref="AA41:AB41"/>
    <mergeCell ref="AC41:AF41"/>
    <mergeCell ref="AG41:AH41"/>
    <mergeCell ref="AI41:AL41"/>
    <mergeCell ref="AM41:AN41"/>
    <mergeCell ref="Q40:T40"/>
    <mergeCell ref="U40:V40"/>
    <mergeCell ref="AA40:AB40"/>
    <mergeCell ref="AC42:AF42"/>
    <mergeCell ref="AG42:AH42"/>
    <mergeCell ref="AI42:AL42"/>
    <mergeCell ref="AM42:AN42"/>
    <mergeCell ref="K43:N43"/>
    <mergeCell ref="Q43:T43"/>
    <mergeCell ref="U43:V43"/>
    <mergeCell ref="W43:Z43"/>
    <mergeCell ref="AA43:AB43"/>
    <mergeCell ref="AC43:AF43"/>
    <mergeCell ref="AG43:AH43"/>
    <mergeCell ref="AI43:AL43"/>
    <mergeCell ref="AM43:AN43"/>
    <mergeCell ref="Q42:T42"/>
    <mergeCell ref="U42:V42"/>
    <mergeCell ref="AA42:AB42"/>
    <mergeCell ref="AC44:AF44"/>
    <mergeCell ref="AG44:AH44"/>
    <mergeCell ref="AI44:AL44"/>
    <mergeCell ref="AM44:AN44"/>
    <mergeCell ref="K45:N45"/>
    <mergeCell ref="Q45:T45"/>
    <mergeCell ref="U45:V45"/>
    <mergeCell ref="W45:Z45"/>
    <mergeCell ref="AA45:AB45"/>
    <mergeCell ref="AC45:AF45"/>
    <mergeCell ref="AG45:AH45"/>
    <mergeCell ref="AI45:AL45"/>
    <mergeCell ref="AM45:AN45"/>
    <mergeCell ref="Q44:T44"/>
    <mergeCell ref="U44:V44"/>
    <mergeCell ref="AA44:AB44"/>
    <mergeCell ref="AC46:AF46"/>
    <mergeCell ref="AG46:AH46"/>
    <mergeCell ref="AI46:AL46"/>
    <mergeCell ref="AM46:AN46"/>
    <mergeCell ref="K47:N47"/>
    <mergeCell ref="Q47:T47"/>
    <mergeCell ref="U47:V47"/>
    <mergeCell ref="W47:Z47"/>
    <mergeCell ref="AA47:AB47"/>
    <mergeCell ref="AC47:AF47"/>
    <mergeCell ref="AG47:AH47"/>
    <mergeCell ref="AI47:AL47"/>
    <mergeCell ref="AM47:AN47"/>
    <mergeCell ref="AA46:AB46"/>
    <mergeCell ref="AC48:AF48"/>
    <mergeCell ref="AG48:AH48"/>
    <mergeCell ref="AI48:AL48"/>
    <mergeCell ref="AM48:AN48"/>
    <mergeCell ref="K49:N49"/>
    <mergeCell ref="Q49:T49"/>
    <mergeCell ref="U49:V49"/>
    <mergeCell ref="W49:Z49"/>
    <mergeCell ref="AA49:AB49"/>
    <mergeCell ref="AC49:AF49"/>
    <mergeCell ref="AG49:AH49"/>
    <mergeCell ref="AI49:AL49"/>
    <mergeCell ref="AM49:AN49"/>
    <mergeCell ref="AA48:AB48"/>
    <mergeCell ref="AC50:AF50"/>
    <mergeCell ref="AG50:AH50"/>
    <mergeCell ref="AI50:AL50"/>
    <mergeCell ref="AM50:AN50"/>
    <mergeCell ref="K51:N51"/>
    <mergeCell ref="Q51:T51"/>
    <mergeCell ref="U51:V51"/>
    <mergeCell ref="W51:Z51"/>
    <mergeCell ref="AA51:AB51"/>
    <mergeCell ref="AC51:AF51"/>
    <mergeCell ref="AG51:AH51"/>
    <mergeCell ref="AI51:AL51"/>
    <mergeCell ref="AM51:AN51"/>
    <mergeCell ref="AC52:AF52"/>
    <mergeCell ref="AG52:AH52"/>
    <mergeCell ref="AI52:AL52"/>
    <mergeCell ref="AM52:AN52"/>
    <mergeCell ref="K53:N53"/>
    <mergeCell ref="Q53:T53"/>
    <mergeCell ref="U53:V53"/>
    <mergeCell ref="W53:Z53"/>
    <mergeCell ref="AA53:AB53"/>
    <mergeCell ref="AC53:AF53"/>
    <mergeCell ref="AG53:AH53"/>
    <mergeCell ref="AI53:AL53"/>
    <mergeCell ref="AM53:AN53"/>
    <mergeCell ref="O52:P52"/>
    <mergeCell ref="O53:P53"/>
    <mergeCell ref="AC54:AF54"/>
    <mergeCell ref="AG54:AH54"/>
    <mergeCell ref="AI54:AL54"/>
    <mergeCell ref="AM54:AN54"/>
    <mergeCell ref="K55:N55"/>
    <mergeCell ref="Q55:T55"/>
    <mergeCell ref="U55:V55"/>
    <mergeCell ref="W55:Z55"/>
    <mergeCell ref="AA55:AB55"/>
    <mergeCell ref="AC55:AF55"/>
    <mergeCell ref="AG55:AH55"/>
    <mergeCell ref="AI55:AL55"/>
    <mergeCell ref="AM55:AN55"/>
    <mergeCell ref="O54:P54"/>
    <mergeCell ref="O55:P55"/>
    <mergeCell ref="AC57:AF57"/>
    <mergeCell ref="AG57:AH57"/>
    <mergeCell ref="AI57:AL57"/>
    <mergeCell ref="AM57:AN57"/>
    <mergeCell ref="K58:N58"/>
    <mergeCell ref="Q58:T58"/>
    <mergeCell ref="U58:V58"/>
    <mergeCell ref="W58:Z58"/>
    <mergeCell ref="AA58:AB58"/>
    <mergeCell ref="AC58:AF58"/>
    <mergeCell ref="AG58:AH58"/>
    <mergeCell ref="AI58:AL58"/>
    <mergeCell ref="AM58:AN58"/>
    <mergeCell ref="Q57:T57"/>
    <mergeCell ref="U57:V57"/>
    <mergeCell ref="O58:P58"/>
    <mergeCell ref="K59:N59"/>
    <mergeCell ref="Q59:T59"/>
    <mergeCell ref="U59:V59"/>
    <mergeCell ref="W59:Z59"/>
    <mergeCell ref="AA59:AB59"/>
    <mergeCell ref="AC59:AF59"/>
    <mergeCell ref="AG59:AH59"/>
    <mergeCell ref="AI59:AL59"/>
    <mergeCell ref="AM59:AN59"/>
    <mergeCell ref="O59:P59"/>
    <mergeCell ref="K60:N60"/>
    <mergeCell ref="Q60:T60"/>
    <mergeCell ref="U60:V60"/>
    <mergeCell ref="W60:Z60"/>
    <mergeCell ref="AA60:AB60"/>
    <mergeCell ref="AC60:AF60"/>
    <mergeCell ref="AG60:AH60"/>
    <mergeCell ref="AI60:AL60"/>
    <mergeCell ref="AM60:AN60"/>
    <mergeCell ref="O60:P60"/>
    <mergeCell ref="K61:N61"/>
    <mergeCell ref="Q61:T61"/>
    <mergeCell ref="U61:V61"/>
    <mergeCell ref="W61:Z61"/>
    <mergeCell ref="AA61:AB61"/>
    <mergeCell ref="AC61:AF61"/>
    <mergeCell ref="AG61:AH61"/>
    <mergeCell ref="AI61:AL61"/>
    <mergeCell ref="AM61:AN61"/>
    <mergeCell ref="O61:P61"/>
    <mergeCell ref="K62:N62"/>
    <mergeCell ref="Q62:T62"/>
    <mergeCell ref="U62:V62"/>
    <mergeCell ref="W62:Z62"/>
    <mergeCell ref="AA62:AB62"/>
    <mergeCell ref="AC62:AF62"/>
    <mergeCell ref="AG62:AH62"/>
    <mergeCell ref="AI62:AL62"/>
    <mergeCell ref="AM62:AN62"/>
    <mergeCell ref="O62:P62"/>
    <mergeCell ref="K63:N63"/>
    <mergeCell ref="Q63:T63"/>
    <mergeCell ref="U63:V63"/>
    <mergeCell ref="W63:Z63"/>
    <mergeCell ref="AA63:AB63"/>
    <mergeCell ref="AC63:AF63"/>
    <mergeCell ref="AG63:AH63"/>
    <mergeCell ref="AI63:AL63"/>
    <mergeCell ref="AM63:AN63"/>
    <mergeCell ref="O63:P63"/>
    <mergeCell ref="K64:N64"/>
    <mergeCell ref="Q64:T64"/>
    <mergeCell ref="U64:V64"/>
    <mergeCell ref="W64:Z64"/>
    <mergeCell ref="AA64:AB64"/>
    <mergeCell ref="AC64:AF64"/>
    <mergeCell ref="AG64:AH64"/>
    <mergeCell ref="AI64:AL64"/>
    <mergeCell ref="AM64:AN64"/>
    <mergeCell ref="O64:P64"/>
    <mergeCell ref="D9:G9"/>
    <mergeCell ref="D16:G16"/>
    <mergeCell ref="D17:G17"/>
    <mergeCell ref="D18:G18"/>
    <mergeCell ref="D19:G19"/>
    <mergeCell ref="D10:G10"/>
    <mergeCell ref="D11:G11"/>
    <mergeCell ref="D12:G12"/>
    <mergeCell ref="D4:G4"/>
    <mergeCell ref="D5:G5"/>
    <mergeCell ref="D6:G6"/>
    <mergeCell ref="D7:G7"/>
    <mergeCell ref="D8:G8"/>
    <mergeCell ref="D13:G13"/>
    <mergeCell ref="D14:G14"/>
    <mergeCell ref="D15:G15"/>
  </mergeCells>
  <phoneticPr fontId="3"/>
  <pageMargins left="0.59055118110236227" right="0.59055118110236227" top="0.59055118110236227" bottom="0.59055118110236227" header="0.31496062992125984" footer="0.31496062992125984"/>
  <pageSetup paperSize="9" scale="84" fitToHeight="0" orientation="portrait" r:id="rId1"/>
  <headerFooter>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V120"/>
  <sheetViews>
    <sheetView view="pageBreakPreview" zoomScaleNormal="100" zoomScaleSheetLayoutView="100" workbookViewId="0">
      <pane xSplit="3" ySplit="4" topLeftCell="D119" activePane="bottomRight" state="frozen"/>
      <selection activeCell="D9" sqref="D9"/>
      <selection pane="topRight" activeCell="D9" sqref="D9"/>
      <selection pane="bottomLeft" activeCell="D9" sqref="D9"/>
      <selection pane="bottomRight" activeCell="D9" sqref="D9:J9"/>
    </sheetView>
  </sheetViews>
  <sheetFormatPr defaultRowHeight="15.75" x14ac:dyDescent="0.4"/>
  <cols>
    <col min="1" max="2" width="1.625" style="12" customWidth="1"/>
    <col min="3" max="3" width="12.5" style="22" customWidth="1"/>
    <col min="4" max="10" width="2.5" style="10" customWidth="1"/>
    <col min="11" max="13" width="2.125" style="10" customWidth="1"/>
    <col min="14" max="24" width="2.625" style="10" customWidth="1"/>
    <col min="25" max="27" width="2.125" style="10" customWidth="1"/>
    <col min="28" max="29" width="3.375" style="10" customWidth="1"/>
    <col min="30" max="38" width="2.625" style="10" customWidth="1"/>
    <col min="39" max="39" width="12.625" style="10" customWidth="1"/>
    <col min="40" max="40" width="12.5" style="12" customWidth="1"/>
    <col min="41" max="16384" width="9" style="12"/>
  </cols>
  <sheetData>
    <row r="1" spans="1:48" ht="21" x14ac:dyDescent="0.4">
      <c r="B1" s="21"/>
      <c r="C1" s="21" t="s">
        <v>65</v>
      </c>
      <c r="D1" s="12"/>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1"/>
    </row>
    <row r="2" spans="1:48" ht="24.75" customHeight="1" x14ac:dyDescent="0.4">
      <c r="A2" s="21"/>
      <c r="C2" s="21" t="s">
        <v>170</v>
      </c>
      <c r="D2" s="12"/>
      <c r="E2" s="12"/>
      <c r="F2" s="12"/>
      <c r="G2" s="12"/>
      <c r="H2" s="12"/>
      <c r="I2" s="12"/>
      <c r="J2" s="12"/>
      <c r="K2" s="12"/>
      <c r="L2" s="12"/>
      <c r="M2" s="12"/>
      <c r="N2" s="12"/>
      <c r="O2" s="12"/>
      <c r="P2" s="12"/>
      <c r="Q2" s="12"/>
      <c r="R2" s="12"/>
      <c r="S2" s="12"/>
      <c r="T2" s="12"/>
      <c r="U2" s="12"/>
      <c r="V2" s="12"/>
      <c r="W2" s="12"/>
      <c r="X2" s="12"/>
      <c r="Y2" s="12"/>
      <c r="Z2" s="12"/>
      <c r="AA2" s="12"/>
      <c r="AB2" s="12"/>
      <c r="AC2" s="32"/>
      <c r="AD2" s="32"/>
      <c r="AE2" s="32"/>
      <c r="AF2" s="32"/>
      <c r="AG2" s="32"/>
      <c r="AH2" s="32"/>
      <c r="AI2" s="32"/>
      <c r="AJ2" s="32"/>
      <c r="AK2" s="32"/>
      <c r="AL2" s="32"/>
      <c r="AN2" s="11"/>
    </row>
    <row r="3" spans="1:48" s="10" customFormat="1" x14ac:dyDescent="0.4">
      <c r="A3" s="10" t="s">
        <v>0</v>
      </c>
      <c r="C3" s="22"/>
    </row>
    <row r="4" spans="1:48" s="10" customFormat="1" ht="30" customHeight="1" x14ac:dyDescent="0.4">
      <c r="A4" s="10" t="s">
        <v>0</v>
      </c>
      <c r="C4" s="30" t="s">
        <v>61</v>
      </c>
      <c r="D4" s="107" t="s">
        <v>594</v>
      </c>
      <c r="E4" s="107"/>
      <c r="F4" s="107"/>
      <c r="G4" s="107"/>
      <c r="H4" s="107"/>
      <c r="I4" s="107"/>
      <c r="J4" s="107"/>
      <c r="K4" s="163" t="s">
        <v>1841</v>
      </c>
      <c r="L4" s="156"/>
      <c r="M4" s="157"/>
      <c r="N4" s="106" t="s">
        <v>1843</v>
      </c>
      <c r="O4" s="107"/>
      <c r="P4" s="107"/>
      <c r="Q4" s="107"/>
      <c r="R4" s="107"/>
      <c r="S4" s="107"/>
      <c r="T4" s="107"/>
      <c r="U4" s="107"/>
      <c r="V4" s="107"/>
      <c r="W4" s="107"/>
      <c r="X4" s="108"/>
      <c r="Y4" s="155" t="s">
        <v>1842</v>
      </c>
      <c r="Z4" s="156"/>
      <c r="AA4" s="157"/>
      <c r="AB4" s="106" t="s">
        <v>1844</v>
      </c>
      <c r="AC4" s="107"/>
      <c r="AD4" s="107"/>
      <c r="AE4" s="107"/>
      <c r="AF4" s="107"/>
      <c r="AG4" s="107"/>
      <c r="AH4" s="107"/>
      <c r="AI4" s="107"/>
      <c r="AJ4" s="107"/>
      <c r="AK4" s="107"/>
      <c r="AL4" s="108"/>
      <c r="AM4" s="8"/>
      <c r="AN4" s="33"/>
      <c r="AO4" s="8"/>
      <c r="AP4" s="8"/>
      <c r="AQ4" s="8"/>
      <c r="AR4" s="8"/>
      <c r="AS4" s="8"/>
      <c r="AT4" s="8"/>
      <c r="AU4" s="8"/>
      <c r="AV4" s="8"/>
    </row>
    <row r="5" spans="1:48" s="43" customFormat="1" ht="30" customHeight="1" x14ac:dyDescent="0.4">
      <c r="C5" s="62" t="s">
        <v>1</v>
      </c>
      <c r="D5" s="169" t="s">
        <v>677</v>
      </c>
      <c r="E5" s="169"/>
      <c r="F5" s="169"/>
      <c r="G5" s="169"/>
      <c r="H5" s="169"/>
      <c r="I5" s="169"/>
      <c r="J5" s="169"/>
      <c r="K5" s="142">
        <v>16</v>
      </c>
      <c r="L5" s="136"/>
      <c r="M5" s="137"/>
      <c r="N5" s="143" t="s">
        <v>383</v>
      </c>
      <c r="O5" s="144"/>
      <c r="P5" s="144"/>
      <c r="Q5" s="144"/>
      <c r="R5" s="144"/>
      <c r="S5" s="144"/>
      <c r="T5" s="144"/>
      <c r="U5" s="144"/>
      <c r="V5" s="144"/>
      <c r="W5" s="144"/>
      <c r="X5" s="145"/>
      <c r="Y5" s="135">
        <v>8</v>
      </c>
      <c r="Z5" s="136"/>
      <c r="AA5" s="137"/>
      <c r="AB5" s="146" t="s">
        <v>383</v>
      </c>
      <c r="AC5" s="147"/>
      <c r="AD5" s="147"/>
      <c r="AE5" s="147"/>
      <c r="AF5" s="147"/>
      <c r="AG5" s="147"/>
      <c r="AH5" s="147"/>
      <c r="AI5" s="147"/>
      <c r="AJ5" s="147"/>
      <c r="AK5" s="147"/>
      <c r="AL5" s="148"/>
      <c r="AM5" s="44"/>
      <c r="AN5" s="45"/>
      <c r="AO5" s="45"/>
      <c r="AP5" s="45"/>
      <c r="AQ5" s="45"/>
      <c r="AR5" s="45"/>
      <c r="AS5" s="45"/>
      <c r="AT5" s="45"/>
      <c r="AU5" s="45"/>
      <c r="AV5" s="45"/>
    </row>
    <row r="6" spans="1:48" s="43" customFormat="1" ht="30" customHeight="1" x14ac:dyDescent="0.4">
      <c r="C6" s="62" t="s">
        <v>1</v>
      </c>
      <c r="D6" s="169" t="s">
        <v>678</v>
      </c>
      <c r="E6" s="169"/>
      <c r="F6" s="169"/>
      <c r="G6" s="169"/>
      <c r="H6" s="169"/>
      <c r="I6" s="169"/>
      <c r="J6" s="169"/>
      <c r="K6" s="142"/>
      <c r="L6" s="136"/>
      <c r="M6" s="137"/>
      <c r="N6" s="143"/>
      <c r="O6" s="144"/>
      <c r="P6" s="144"/>
      <c r="Q6" s="144"/>
      <c r="R6" s="144"/>
      <c r="S6" s="144"/>
      <c r="T6" s="144"/>
      <c r="U6" s="144"/>
      <c r="V6" s="144"/>
      <c r="W6" s="144"/>
      <c r="X6" s="145"/>
      <c r="Y6" s="135">
        <v>5</v>
      </c>
      <c r="Z6" s="136"/>
      <c r="AA6" s="137"/>
      <c r="AB6" s="146" t="s">
        <v>209</v>
      </c>
      <c r="AC6" s="147"/>
      <c r="AD6" s="147"/>
      <c r="AE6" s="147"/>
      <c r="AF6" s="147"/>
      <c r="AG6" s="147"/>
      <c r="AH6" s="147"/>
      <c r="AI6" s="147"/>
      <c r="AJ6" s="147"/>
      <c r="AK6" s="147"/>
      <c r="AL6" s="148"/>
      <c r="AM6" s="44"/>
      <c r="AN6" s="45"/>
      <c r="AO6" s="45"/>
      <c r="AP6" s="45"/>
      <c r="AQ6" s="45"/>
      <c r="AR6" s="45"/>
      <c r="AS6" s="45"/>
      <c r="AT6" s="45"/>
      <c r="AU6" s="45"/>
      <c r="AV6" s="45"/>
    </row>
    <row r="7" spans="1:48" s="43" customFormat="1" ht="30" customHeight="1" x14ac:dyDescent="0.4">
      <c r="C7" s="62" t="s">
        <v>1</v>
      </c>
      <c r="D7" s="170" t="s">
        <v>679</v>
      </c>
      <c r="E7" s="170"/>
      <c r="F7" s="170"/>
      <c r="G7" s="170"/>
      <c r="H7" s="170"/>
      <c r="I7" s="170"/>
      <c r="J7" s="170"/>
      <c r="K7" s="142">
        <v>15</v>
      </c>
      <c r="L7" s="136"/>
      <c r="M7" s="137"/>
      <c r="N7" s="143" t="s">
        <v>384</v>
      </c>
      <c r="O7" s="144"/>
      <c r="P7" s="144"/>
      <c r="Q7" s="144"/>
      <c r="R7" s="144"/>
      <c r="S7" s="144"/>
      <c r="T7" s="144"/>
      <c r="U7" s="144"/>
      <c r="V7" s="144"/>
      <c r="W7" s="144"/>
      <c r="X7" s="145"/>
      <c r="Y7" s="135">
        <v>4</v>
      </c>
      <c r="Z7" s="136"/>
      <c r="AA7" s="137"/>
      <c r="AB7" s="146" t="s">
        <v>387</v>
      </c>
      <c r="AC7" s="147"/>
      <c r="AD7" s="147"/>
      <c r="AE7" s="147"/>
      <c r="AF7" s="147"/>
      <c r="AG7" s="147"/>
      <c r="AH7" s="147"/>
      <c r="AI7" s="147"/>
      <c r="AJ7" s="147"/>
      <c r="AK7" s="147"/>
      <c r="AL7" s="148"/>
      <c r="AM7" s="44"/>
      <c r="AN7" s="45"/>
      <c r="AO7" s="45"/>
      <c r="AP7" s="45"/>
      <c r="AQ7" s="45"/>
      <c r="AR7" s="45"/>
      <c r="AS7" s="45"/>
      <c r="AT7" s="45"/>
      <c r="AU7" s="45"/>
      <c r="AV7" s="45"/>
    </row>
    <row r="8" spans="1:48" s="43" customFormat="1" ht="30" customHeight="1" x14ac:dyDescent="0.4">
      <c r="C8" s="62" t="s">
        <v>1</v>
      </c>
      <c r="D8" s="169" t="s">
        <v>680</v>
      </c>
      <c r="E8" s="169"/>
      <c r="F8" s="169"/>
      <c r="G8" s="169"/>
      <c r="H8" s="169"/>
      <c r="I8" s="169"/>
      <c r="J8" s="169"/>
      <c r="K8" s="142">
        <v>10</v>
      </c>
      <c r="L8" s="136"/>
      <c r="M8" s="137"/>
      <c r="N8" s="143" t="s">
        <v>385</v>
      </c>
      <c r="O8" s="144"/>
      <c r="P8" s="144"/>
      <c r="Q8" s="144"/>
      <c r="R8" s="144"/>
      <c r="S8" s="144"/>
      <c r="T8" s="144"/>
      <c r="U8" s="144"/>
      <c r="V8" s="144"/>
      <c r="W8" s="144"/>
      <c r="X8" s="145"/>
      <c r="Y8" s="135">
        <v>20</v>
      </c>
      <c r="Z8" s="136"/>
      <c r="AA8" s="137"/>
      <c r="AB8" s="146" t="s">
        <v>210</v>
      </c>
      <c r="AC8" s="147"/>
      <c r="AD8" s="147"/>
      <c r="AE8" s="147"/>
      <c r="AF8" s="147"/>
      <c r="AG8" s="147"/>
      <c r="AH8" s="147"/>
      <c r="AI8" s="147"/>
      <c r="AJ8" s="147"/>
      <c r="AK8" s="147"/>
      <c r="AL8" s="148"/>
      <c r="AM8" s="44"/>
      <c r="AN8" s="48"/>
      <c r="AO8" s="48"/>
      <c r="AP8" s="48"/>
      <c r="AQ8" s="48"/>
      <c r="AR8" s="48"/>
      <c r="AS8" s="48"/>
      <c r="AT8" s="48"/>
      <c r="AU8" s="48"/>
      <c r="AV8" s="48"/>
    </row>
    <row r="9" spans="1:48" s="43" customFormat="1" ht="30" customHeight="1" x14ac:dyDescent="0.4">
      <c r="C9" s="62" t="s">
        <v>1</v>
      </c>
      <c r="D9" s="169" t="s">
        <v>681</v>
      </c>
      <c r="E9" s="169"/>
      <c r="F9" s="169"/>
      <c r="G9" s="169"/>
      <c r="H9" s="169"/>
      <c r="I9" s="169"/>
      <c r="J9" s="169"/>
      <c r="K9" s="142">
        <v>5</v>
      </c>
      <c r="L9" s="136"/>
      <c r="M9" s="137"/>
      <c r="N9" s="143" t="s">
        <v>386</v>
      </c>
      <c r="O9" s="144"/>
      <c r="P9" s="144"/>
      <c r="Q9" s="144"/>
      <c r="R9" s="144"/>
      <c r="S9" s="144"/>
      <c r="T9" s="144"/>
      <c r="U9" s="144"/>
      <c r="V9" s="144"/>
      <c r="W9" s="144"/>
      <c r="X9" s="145"/>
      <c r="Y9" s="135"/>
      <c r="Z9" s="136"/>
      <c r="AA9" s="137"/>
      <c r="AB9" s="146"/>
      <c r="AC9" s="147"/>
      <c r="AD9" s="147"/>
      <c r="AE9" s="147"/>
      <c r="AF9" s="147"/>
      <c r="AG9" s="147"/>
      <c r="AH9" s="147"/>
      <c r="AI9" s="147"/>
      <c r="AJ9" s="147"/>
      <c r="AK9" s="147"/>
      <c r="AL9" s="148"/>
      <c r="AM9" s="44"/>
    </row>
    <row r="10" spans="1:48" s="43" customFormat="1" ht="30" customHeight="1" x14ac:dyDescent="0.4">
      <c r="C10" s="62" t="s">
        <v>2</v>
      </c>
      <c r="D10" s="138"/>
      <c r="E10" s="138"/>
      <c r="F10" s="138"/>
      <c r="G10" s="138"/>
      <c r="H10" s="138"/>
      <c r="I10" s="138"/>
      <c r="J10" s="138"/>
      <c r="K10" s="142"/>
      <c r="L10" s="136"/>
      <c r="M10" s="137"/>
      <c r="N10" s="143"/>
      <c r="O10" s="144"/>
      <c r="P10" s="144"/>
      <c r="Q10" s="144"/>
      <c r="R10" s="144"/>
      <c r="S10" s="144"/>
      <c r="T10" s="144"/>
      <c r="U10" s="144"/>
      <c r="V10" s="144"/>
      <c r="W10" s="144"/>
      <c r="X10" s="145"/>
      <c r="Y10" s="135"/>
      <c r="Z10" s="136"/>
      <c r="AA10" s="137"/>
      <c r="AB10" s="146"/>
      <c r="AC10" s="147"/>
      <c r="AD10" s="147"/>
      <c r="AE10" s="147"/>
      <c r="AF10" s="147"/>
      <c r="AG10" s="147"/>
      <c r="AH10" s="147"/>
      <c r="AI10" s="147"/>
      <c r="AJ10" s="147"/>
      <c r="AK10" s="147"/>
      <c r="AL10" s="148"/>
      <c r="AM10" s="44"/>
    </row>
    <row r="11" spans="1:48" s="43" customFormat="1" ht="30" customHeight="1" x14ac:dyDescent="0.4">
      <c r="C11" s="62" t="s">
        <v>3</v>
      </c>
      <c r="D11" s="138" t="s">
        <v>88</v>
      </c>
      <c r="E11" s="138"/>
      <c r="F11" s="138"/>
      <c r="G11" s="138"/>
      <c r="H11" s="138"/>
      <c r="I11" s="138"/>
      <c r="J11" s="138"/>
      <c r="K11" s="142">
        <v>2</v>
      </c>
      <c r="L11" s="136"/>
      <c r="M11" s="137"/>
      <c r="N11" s="143" t="s">
        <v>780</v>
      </c>
      <c r="O11" s="144"/>
      <c r="P11" s="144"/>
      <c r="Q11" s="144"/>
      <c r="R11" s="144"/>
      <c r="S11" s="144"/>
      <c r="T11" s="144"/>
      <c r="U11" s="144"/>
      <c r="V11" s="144"/>
      <c r="W11" s="144"/>
      <c r="X11" s="145"/>
      <c r="Y11" s="142">
        <v>2</v>
      </c>
      <c r="Z11" s="136"/>
      <c r="AA11" s="137"/>
      <c r="AB11" s="146" t="s">
        <v>226</v>
      </c>
      <c r="AC11" s="147"/>
      <c r="AD11" s="147"/>
      <c r="AE11" s="147"/>
      <c r="AF11" s="147"/>
      <c r="AG11" s="147"/>
      <c r="AH11" s="147"/>
      <c r="AI11" s="147"/>
      <c r="AJ11" s="147"/>
      <c r="AK11" s="147"/>
      <c r="AL11" s="148"/>
      <c r="AM11" s="44"/>
    </row>
    <row r="12" spans="1:48" s="43" customFormat="1" ht="30" customHeight="1" x14ac:dyDescent="0.4">
      <c r="C12" s="62" t="s">
        <v>3</v>
      </c>
      <c r="D12" s="138" t="s">
        <v>89</v>
      </c>
      <c r="E12" s="138"/>
      <c r="F12" s="138"/>
      <c r="G12" s="138"/>
      <c r="H12" s="138"/>
      <c r="I12" s="138"/>
      <c r="J12" s="138"/>
      <c r="K12" s="142"/>
      <c r="L12" s="136"/>
      <c r="M12" s="137"/>
      <c r="N12" s="143"/>
      <c r="O12" s="144"/>
      <c r="P12" s="144"/>
      <c r="Q12" s="144"/>
      <c r="R12" s="144"/>
      <c r="S12" s="144"/>
      <c r="T12" s="144"/>
      <c r="U12" s="144"/>
      <c r="V12" s="144"/>
      <c r="W12" s="144"/>
      <c r="X12" s="145"/>
      <c r="Y12" s="142">
        <v>1</v>
      </c>
      <c r="Z12" s="136"/>
      <c r="AA12" s="137"/>
      <c r="AB12" s="146" t="s">
        <v>782</v>
      </c>
      <c r="AC12" s="147"/>
      <c r="AD12" s="147"/>
      <c r="AE12" s="147"/>
      <c r="AF12" s="147"/>
      <c r="AG12" s="147"/>
      <c r="AH12" s="147"/>
      <c r="AI12" s="147"/>
      <c r="AJ12" s="147"/>
      <c r="AK12" s="147"/>
      <c r="AL12" s="148"/>
      <c r="AM12" s="44"/>
    </row>
    <row r="13" spans="1:48" s="43" customFormat="1" ht="30" customHeight="1" x14ac:dyDescent="0.4">
      <c r="C13" s="62" t="s">
        <v>3</v>
      </c>
      <c r="D13" s="138" t="s">
        <v>90</v>
      </c>
      <c r="E13" s="138"/>
      <c r="F13" s="138"/>
      <c r="G13" s="138"/>
      <c r="H13" s="138"/>
      <c r="I13" s="138"/>
      <c r="J13" s="138"/>
      <c r="K13" s="142">
        <v>2</v>
      </c>
      <c r="L13" s="136"/>
      <c r="M13" s="137"/>
      <c r="N13" s="143" t="s">
        <v>781</v>
      </c>
      <c r="O13" s="144"/>
      <c r="P13" s="144"/>
      <c r="Q13" s="144"/>
      <c r="R13" s="144"/>
      <c r="S13" s="144"/>
      <c r="T13" s="144"/>
      <c r="U13" s="144"/>
      <c r="V13" s="144"/>
      <c r="W13" s="144"/>
      <c r="X13" s="145"/>
      <c r="Y13" s="142">
        <v>1</v>
      </c>
      <c r="Z13" s="136"/>
      <c r="AA13" s="137"/>
      <c r="AB13" s="146" t="s">
        <v>783</v>
      </c>
      <c r="AC13" s="147"/>
      <c r="AD13" s="147"/>
      <c r="AE13" s="147"/>
      <c r="AF13" s="147"/>
      <c r="AG13" s="147"/>
      <c r="AH13" s="147"/>
      <c r="AI13" s="147"/>
      <c r="AJ13" s="147"/>
      <c r="AK13" s="147"/>
      <c r="AL13" s="148"/>
      <c r="AM13" s="44"/>
    </row>
    <row r="14" spans="1:48" s="43" customFormat="1" ht="30" customHeight="1" x14ac:dyDescent="0.4">
      <c r="C14" s="62" t="s">
        <v>4</v>
      </c>
      <c r="D14" s="138" t="s">
        <v>88</v>
      </c>
      <c r="E14" s="138"/>
      <c r="F14" s="138"/>
      <c r="G14" s="138"/>
      <c r="H14" s="138"/>
      <c r="I14" s="138"/>
      <c r="J14" s="138"/>
      <c r="K14" s="142">
        <v>4</v>
      </c>
      <c r="L14" s="136"/>
      <c r="M14" s="137"/>
      <c r="N14" s="143" t="s">
        <v>839</v>
      </c>
      <c r="O14" s="144"/>
      <c r="P14" s="144"/>
      <c r="Q14" s="144"/>
      <c r="R14" s="144"/>
      <c r="S14" s="144"/>
      <c r="T14" s="144"/>
      <c r="U14" s="144"/>
      <c r="V14" s="144"/>
      <c r="W14" s="144"/>
      <c r="X14" s="145"/>
      <c r="Y14" s="142">
        <v>4</v>
      </c>
      <c r="Z14" s="136"/>
      <c r="AA14" s="137"/>
      <c r="AB14" s="143" t="s">
        <v>840</v>
      </c>
      <c r="AC14" s="144"/>
      <c r="AD14" s="144"/>
      <c r="AE14" s="144"/>
      <c r="AF14" s="144"/>
      <c r="AG14" s="144"/>
      <c r="AH14" s="144"/>
      <c r="AI14" s="144"/>
      <c r="AJ14" s="144"/>
      <c r="AK14" s="144"/>
      <c r="AL14" s="145"/>
      <c r="AM14" s="44"/>
    </row>
    <row r="15" spans="1:48" s="43" customFormat="1" ht="30" customHeight="1" x14ac:dyDescent="0.4">
      <c r="C15" s="62" t="s">
        <v>4</v>
      </c>
      <c r="D15" s="138" t="s">
        <v>89</v>
      </c>
      <c r="E15" s="138"/>
      <c r="F15" s="138"/>
      <c r="G15" s="138"/>
      <c r="H15" s="138"/>
      <c r="I15" s="138"/>
      <c r="J15" s="138"/>
      <c r="K15" s="142">
        <v>3</v>
      </c>
      <c r="L15" s="136"/>
      <c r="M15" s="137"/>
      <c r="N15" s="143" t="s">
        <v>841</v>
      </c>
      <c r="O15" s="144"/>
      <c r="P15" s="144"/>
      <c r="Q15" s="144"/>
      <c r="R15" s="144"/>
      <c r="S15" s="144"/>
      <c r="T15" s="144"/>
      <c r="U15" s="144"/>
      <c r="V15" s="144"/>
      <c r="W15" s="144"/>
      <c r="X15" s="145"/>
      <c r="Y15" s="135">
        <v>5</v>
      </c>
      <c r="Z15" s="136"/>
      <c r="AA15" s="137"/>
      <c r="AB15" s="146" t="s">
        <v>842</v>
      </c>
      <c r="AC15" s="147"/>
      <c r="AD15" s="147"/>
      <c r="AE15" s="147"/>
      <c r="AF15" s="147"/>
      <c r="AG15" s="147"/>
      <c r="AH15" s="147"/>
      <c r="AI15" s="147"/>
      <c r="AJ15" s="147"/>
      <c r="AK15" s="147"/>
      <c r="AL15" s="148"/>
      <c r="AM15" s="44"/>
    </row>
    <row r="16" spans="1:48" s="43" customFormat="1" ht="30" customHeight="1" x14ac:dyDescent="0.4">
      <c r="C16" s="62" t="s">
        <v>4</v>
      </c>
      <c r="D16" s="138" t="s">
        <v>90</v>
      </c>
      <c r="E16" s="138"/>
      <c r="F16" s="138"/>
      <c r="G16" s="138"/>
      <c r="H16" s="138"/>
      <c r="I16" s="138"/>
      <c r="J16" s="138"/>
      <c r="K16" s="142">
        <v>2</v>
      </c>
      <c r="L16" s="136"/>
      <c r="M16" s="137"/>
      <c r="N16" s="143" t="s">
        <v>843</v>
      </c>
      <c r="O16" s="144"/>
      <c r="P16" s="144"/>
      <c r="Q16" s="144"/>
      <c r="R16" s="144"/>
      <c r="S16" s="144"/>
      <c r="T16" s="144"/>
      <c r="U16" s="144"/>
      <c r="V16" s="144"/>
      <c r="W16" s="144"/>
      <c r="X16" s="145"/>
      <c r="Y16" s="135">
        <v>1</v>
      </c>
      <c r="Z16" s="136"/>
      <c r="AA16" s="137"/>
      <c r="AB16" s="146" t="s">
        <v>843</v>
      </c>
      <c r="AC16" s="147"/>
      <c r="AD16" s="147"/>
      <c r="AE16" s="147"/>
      <c r="AF16" s="147"/>
      <c r="AG16" s="147"/>
      <c r="AH16" s="147"/>
      <c r="AI16" s="147"/>
      <c r="AJ16" s="147"/>
      <c r="AK16" s="147"/>
      <c r="AL16" s="148"/>
      <c r="AM16" s="44"/>
    </row>
    <row r="17" spans="3:39" s="43" customFormat="1" ht="30" customHeight="1" x14ac:dyDescent="0.4">
      <c r="C17" s="62" t="s">
        <v>4</v>
      </c>
      <c r="D17" s="138" t="s">
        <v>91</v>
      </c>
      <c r="E17" s="138"/>
      <c r="F17" s="138"/>
      <c r="G17" s="138"/>
      <c r="H17" s="138"/>
      <c r="I17" s="138"/>
      <c r="J17" s="138"/>
      <c r="K17" s="142">
        <v>1</v>
      </c>
      <c r="L17" s="136"/>
      <c r="M17" s="137"/>
      <c r="N17" s="143" t="s">
        <v>844</v>
      </c>
      <c r="O17" s="144"/>
      <c r="P17" s="144"/>
      <c r="Q17" s="144"/>
      <c r="R17" s="144"/>
      <c r="S17" s="144"/>
      <c r="T17" s="144"/>
      <c r="U17" s="144"/>
      <c r="V17" s="144"/>
      <c r="W17" s="144"/>
      <c r="X17" s="145"/>
      <c r="Y17" s="135">
        <v>1</v>
      </c>
      <c r="Z17" s="136"/>
      <c r="AA17" s="137"/>
      <c r="AB17" s="146" t="s">
        <v>845</v>
      </c>
      <c r="AC17" s="147"/>
      <c r="AD17" s="147"/>
      <c r="AE17" s="147"/>
      <c r="AF17" s="147"/>
      <c r="AG17" s="147"/>
      <c r="AH17" s="147"/>
      <c r="AI17" s="147"/>
      <c r="AJ17" s="147"/>
      <c r="AK17" s="147"/>
      <c r="AL17" s="148"/>
      <c r="AM17" s="44"/>
    </row>
    <row r="18" spans="3:39" s="43" customFormat="1" ht="30" customHeight="1" x14ac:dyDescent="0.4">
      <c r="C18" s="62" t="s">
        <v>5</v>
      </c>
      <c r="D18" s="138" t="s">
        <v>89</v>
      </c>
      <c r="E18" s="138"/>
      <c r="F18" s="138"/>
      <c r="G18" s="138"/>
      <c r="H18" s="138"/>
      <c r="I18" s="138"/>
      <c r="J18" s="138"/>
      <c r="K18" s="142">
        <v>1</v>
      </c>
      <c r="L18" s="136"/>
      <c r="M18" s="137"/>
      <c r="N18" s="143" t="s">
        <v>459</v>
      </c>
      <c r="O18" s="144"/>
      <c r="P18" s="144"/>
      <c r="Q18" s="144"/>
      <c r="R18" s="144"/>
      <c r="S18" s="144"/>
      <c r="T18" s="144"/>
      <c r="U18" s="144"/>
      <c r="V18" s="144"/>
      <c r="W18" s="144"/>
      <c r="X18" s="145"/>
      <c r="Y18" s="135">
        <v>1</v>
      </c>
      <c r="Z18" s="136"/>
      <c r="AA18" s="137"/>
      <c r="AB18" s="146" t="s">
        <v>897</v>
      </c>
      <c r="AC18" s="147"/>
      <c r="AD18" s="147"/>
      <c r="AE18" s="147"/>
      <c r="AF18" s="147"/>
      <c r="AG18" s="147"/>
      <c r="AH18" s="147"/>
      <c r="AI18" s="147"/>
      <c r="AJ18" s="147"/>
      <c r="AK18" s="147"/>
      <c r="AL18" s="148"/>
      <c r="AM18" s="44"/>
    </row>
    <row r="19" spans="3:39" s="43" customFormat="1" ht="30" customHeight="1" x14ac:dyDescent="0.4">
      <c r="C19" s="62" t="s">
        <v>6</v>
      </c>
      <c r="D19" s="140" t="s">
        <v>677</v>
      </c>
      <c r="E19" s="140"/>
      <c r="F19" s="140"/>
      <c r="G19" s="140"/>
      <c r="H19" s="140"/>
      <c r="I19" s="140"/>
      <c r="J19" s="140"/>
      <c r="K19" s="142">
        <v>1</v>
      </c>
      <c r="L19" s="136"/>
      <c r="M19" s="137"/>
      <c r="N19" s="143"/>
      <c r="O19" s="144"/>
      <c r="P19" s="144"/>
      <c r="Q19" s="144"/>
      <c r="R19" s="144"/>
      <c r="S19" s="144"/>
      <c r="T19" s="144"/>
      <c r="U19" s="144"/>
      <c r="V19" s="144"/>
      <c r="W19" s="144"/>
      <c r="X19" s="145"/>
      <c r="Y19" s="135"/>
      <c r="Z19" s="136"/>
      <c r="AA19" s="137"/>
      <c r="AB19" s="146"/>
      <c r="AC19" s="147"/>
      <c r="AD19" s="147"/>
      <c r="AE19" s="147"/>
      <c r="AF19" s="147"/>
      <c r="AG19" s="147"/>
      <c r="AH19" s="147"/>
      <c r="AI19" s="147"/>
      <c r="AJ19" s="147"/>
      <c r="AK19" s="147"/>
      <c r="AL19" s="148"/>
      <c r="AM19" s="44"/>
    </row>
    <row r="20" spans="3:39" s="43" customFormat="1" ht="30" customHeight="1" x14ac:dyDescent="0.4">
      <c r="C20" s="62" t="s">
        <v>6</v>
      </c>
      <c r="D20" s="141" t="s">
        <v>679</v>
      </c>
      <c r="E20" s="141"/>
      <c r="F20" s="141"/>
      <c r="G20" s="141"/>
      <c r="H20" s="141"/>
      <c r="I20" s="141"/>
      <c r="J20" s="141"/>
      <c r="K20" s="142">
        <v>1</v>
      </c>
      <c r="L20" s="136"/>
      <c r="M20" s="137"/>
      <c r="N20" s="143"/>
      <c r="O20" s="144"/>
      <c r="P20" s="144"/>
      <c r="Q20" s="144"/>
      <c r="R20" s="144"/>
      <c r="S20" s="144"/>
      <c r="T20" s="144"/>
      <c r="U20" s="144"/>
      <c r="V20" s="144"/>
      <c r="W20" s="144"/>
      <c r="X20" s="145"/>
      <c r="Y20" s="135"/>
      <c r="Z20" s="136"/>
      <c r="AA20" s="137"/>
      <c r="AB20" s="146"/>
      <c r="AC20" s="147"/>
      <c r="AD20" s="147"/>
      <c r="AE20" s="147"/>
      <c r="AF20" s="147"/>
      <c r="AG20" s="147"/>
      <c r="AH20" s="147"/>
      <c r="AI20" s="147"/>
      <c r="AJ20" s="147"/>
      <c r="AK20" s="147"/>
      <c r="AL20" s="148"/>
      <c r="AM20" s="44"/>
    </row>
    <row r="21" spans="3:39" s="43" customFormat="1" ht="30" customHeight="1" x14ac:dyDescent="0.4">
      <c r="C21" s="62" t="s">
        <v>6</v>
      </c>
      <c r="D21" s="140" t="s">
        <v>681</v>
      </c>
      <c r="E21" s="140"/>
      <c r="F21" s="140"/>
      <c r="G21" s="140"/>
      <c r="H21" s="140"/>
      <c r="I21" s="140"/>
      <c r="J21" s="140"/>
      <c r="K21" s="142">
        <v>1</v>
      </c>
      <c r="L21" s="136"/>
      <c r="M21" s="137"/>
      <c r="N21" s="143"/>
      <c r="O21" s="144"/>
      <c r="P21" s="144"/>
      <c r="Q21" s="144"/>
      <c r="R21" s="144"/>
      <c r="S21" s="144"/>
      <c r="T21" s="144"/>
      <c r="U21" s="144"/>
      <c r="V21" s="144"/>
      <c r="W21" s="144"/>
      <c r="X21" s="145"/>
      <c r="Y21" s="135"/>
      <c r="Z21" s="136"/>
      <c r="AA21" s="137"/>
      <c r="AB21" s="146"/>
      <c r="AC21" s="147"/>
      <c r="AD21" s="147"/>
      <c r="AE21" s="147"/>
      <c r="AF21" s="147"/>
      <c r="AG21" s="147"/>
      <c r="AH21" s="147"/>
      <c r="AI21" s="147"/>
      <c r="AJ21" s="147"/>
      <c r="AK21" s="147"/>
      <c r="AL21" s="148"/>
      <c r="AM21" s="44"/>
    </row>
    <row r="22" spans="3:39" s="43" customFormat="1" ht="30" customHeight="1" x14ac:dyDescent="0.4">
      <c r="C22" s="62" t="s">
        <v>7</v>
      </c>
      <c r="D22" s="138" t="s">
        <v>88</v>
      </c>
      <c r="E22" s="138"/>
      <c r="F22" s="138"/>
      <c r="G22" s="138"/>
      <c r="H22" s="138"/>
      <c r="I22" s="138"/>
      <c r="J22" s="138"/>
      <c r="K22" s="142">
        <v>1</v>
      </c>
      <c r="L22" s="136"/>
      <c r="M22" s="137"/>
      <c r="N22" s="143" t="s">
        <v>109</v>
      </c>
      <c r="O22" s="144"/>
      <c r="P22" s="144"/>
      <c r="Q22" s="144"/>
      <c r="R22" s="144"/>
      <c r="S22" s="144"/>
      <c r="T22" s="144"/>
      <c r="U22" s="144"/>
      <c r="V22" s="144"/>
      <c r="W22" s="144"/>
      <c r="X22" s="145"/>
      <c r="Y22" s="135"/>
      <c r="Z22" s="136"/>
      <c r="AA22" s="137"/>
      <c r="AB22" s="146"/>
      <c r="AC22" s="147"/>
      <c r="AD22" s="147"/>
      <c r="AE22" s="147"/>
      <c r="AF22" s="147"/>
      <c r="AG22" s="147"/>
      <c r="AH22" s="147"/>
      <c r="AI22" s="147"/>
      <c r="AJ22" s="147"/>
      <c r="AK22" s="147"/>
      <c r="AL22" s="148"/>
      <c r="AM22" s="44"/>
    </row>
    <row r="23" spans="3:39" s="43" customFormat="1" ht="30" customHeight="1" x14ac:dyDescent="0.4">
      <c r="C23" s="62" t="s">
        <v>7</v>
      </c>
      <c r="D23" s="138" t="s">
        <v>89</v>
      </c>
      <c r="E23" s="138"/>
      <c r="F23" s="138"/>
      <c r="G23" s="138"/>
      <c r="H23" s="138"/>
      <c r="I23" s="138"/>
      <c r="J23" s="139"/>
      <c r="K23" s="142">
        <v>1</v>
      </c>
      <c r="L23" s="136"/>
      <c r="M23" s="137"/>
      <c r="N23" s="143" t="s">
        <v>416</v>
      </c>
      <c r="O23" s="144"/>
      <c r="P23" s="144"/>
      <c r="Q23" s="144"/>
      <c r="R23" s="144"/>
      <c r="S23" s="144"/>
      <c r="T23" s="144"/>
      <c r="U23" s="144"/>
      <c r="V23" s="144"/>
      <c r="W23" s="144"/>
      <c r="X23" s="145"/>
      <c r="Y23" s="135"/>
      <c r="Z23" s="136"/>
      <c r="AA23" s="137"/>
      <c r="AB23" s="146"/>
      <c r="AC23" s="147"/>
      <c r="AD23" s="147"/>
      <c r="AE23" s="147"/>
      <c r="AF23" s="147"/>
      <c r="AG23" s="147"/>
      <c r="AH23" s="147"/>
      <c r="AI23" s="147"/>
      <c r="AJ23" s="147"/>
      <c r="AK23" s="147"/>
      <c r="AL23" s="148"/>
      <c r="AM23" s="44"/>
    </row>
    <row r="24" spans="3:39" s="43" customFormat="1" ht="39.950000000000003" customHeight="1" x14ac:dyDescent="0.4">
      <c r="C24" s="62" t="s">
        <v>7</v>
      </c>
      <c r="D24" s="138" t="s">
        <v>90</v>
      </c>
      <c r="E24" s="138"/>
      <c r="F24" s="138"/>
      <c r="G24" s="138"/>
      <c r="H24" s="138"/>
      <c r="I24" s="138"/>
      <c r="J24" s="138"/>
      <c r="K24" s="142">
        <v>22</v>
      </c>
      <c r="L24" s="136"/>
      <c r="M24" s="137"/>
      <c r="N24" s="143" t="s">
        <v>970</v>
      </c>
      <c r="O24" s="144"/>
      <c r="P24" s="144"/>
      <c r="Q24" s="144"/>
      <c r="R24" s="144"/>
      <c r="S24" s="144"/>
      <c r="T24" s="144"/>
      <c r="U24" s="144"/>
      <c r="V24" s="144"/>
      <c r="W24" s="144"/>
      <c r="X24" s="145"/>
      <c r="Y24" s="135"/>
      <c r="Z24" s="136"/>
      <c r="AA24" s="137"/>
      <c r="AB24" s="146"/>
      <c r="AC24" s="147"/>
      <c r="AD24" s="147"/>
      <c r="AE24" s="147"/>
      <c r="AF24" s="147"/>
      <c r="AG24" s="147"/>
      <c r="AH24" s="147"/>
      <c r="AI24" s="147"/>
      <c r="AJ24" s="147"/>
      <c r="AK24" s="147"/>
      <c r="AL24" s="148"/>
      <c r="AM24" s="44"/>
    </row>
    <row r="25" spans="3:39" s="43" customFormat="1" ht="30" customHeight="1" x14ac:dyDescent="0.4">
      <c r="C25" s="62" t="s">
        <v>8</v>
      </c>
      <c r="D25" s="140" t="s">
        <v>678</v>
      </c>
      <c r="E25" s="140"/>
      <c r="F25" s="140"/>
      <c r="G25" s="140"/>
      <c r="H25" s="140"/>
      <c r="I25" s="140"/>
      <c r="J25" s="140"/>
      <c r="K25" s="142">
        <v>1</v>
      </c>
      <c r="L25" s="136"/>
      <c r="M25" s="137"/>
      <c r="N25" s="143" t="s">
        <v>987</v>
      </c>
      <c r="O25" s="144"/>
      <c r="P25" s="144"/>
      <c r="Q25" s="144"/>
      <c r="R25" s="144"/>
      <c r="S25" s="144"/>
      <c r="T25" s="144"/>
      <c r="U25" s="144"/>
      <c r="V25" s="144"/>
      <c r="W25" s="144"/>
      <c r="X25" s="145"/>
      <c r="Y25" s="135"/>
      <c r="Z25" s="136"/>
      <c r="AA25" s="137"/>
      <c r="AB25" s="146"/>
      <c r="AC25" s="147"/>
      <c r="AD25" s="147"/>
      <c r="AE25" s="147"/>
      <c r="AF25" s="147"/>
      <c r="AG25" s="147"/>
      <c r="AH25" s="147"/>
      <c r="AI25" s="147"/>
      <c r="AJ25" s="147"/>
      <c r="AK25" s="147"/>
      <c r="AL25" s="148"/>
      <c r="AM25" s="44"/>
    </row>
    <row r="26" spans="3:39" s="43" customFormat="1" ht="30" customHeight="1" x14ac:dyDescent="0.4">
      <c r="C26" s="62" t="s">
        <v>8</v>
      </c>
      <c r="D26" s="141" t="s">
        <v>679</v>
      </c>
      <c r="E26" s="141"/>
      <c r="F26" s="141"/>
      <c r="G26" s="141"/>
      <c r="H26" s="141"/>
      <c r="I26" s="141"/>
      <c r="J26" s="141"/>
      <c r="K26" s="142">
        <v>2</v>
      </c>
      <c r="L26" s="136"/>
      <c r="M26" s="137"/>
      <c r="N26" s="143" t="s">
        <v>988</v>
      </c>
      <c r="O26" s="144"/>
      <c r="P26" s="144"/>
      <c r="Q26" s="144"/>
      <c r="R26" s="144"/>
      <c r="S26" s="144"/>
      <c r="T26" s="144"/>
      <c r="U26" s="144"/>
      <c r="V26" s="144"/>
      <c r="W26" s="144"/>
      <c r="X26" s="145"/>
      <c r="Y26" s="135"/>
      <c r="Z26" s="136"/>
      <c r="AA26" s="137"/>
      <c r="AB26" s="146"/>
      <c r="AC26" s="147"/>
      <c r="AD26" s="147"/>
      <c r="AE26" s="147"/>
      <c r="AF26" s="147"/>
      <c r="AG26" s="147"/>
      <c r="AH26" s="147"/>
      <c r="AI26" s="147"/>
      <c r="AJ26" s="147"/>
      <c r="AK26" s="147"/>
      <c r="AL26" s="148"/>
      <c r="AM26" s="44"/>
    </row>
    <row r="27" spans="3:39" s="43" customFormat="1" ht="30" customHeight="1" x14ac:dyDescent="0.4">
      <c r="C27" s="62" t="s">
        <v>8</v>
      </c>
      <c r="D27" s="140" t="s">
        <v>681</v>
      </c>
      <c r="E27" s="140"/>
      <c r="F27" s="140"/>
      <c r="G27" s="140"/>
      <c r="H27" s="140"/>
      <c r="I27" s="140"/>
      <c r="J27" s="140"/>
      <c r="K27" s="142">
        <v>5</v>
      </c>
      <c r="L27" s="136"/>
      <c r="M27" s="137"/>
      <c r="N27" s="143" t="s">
        <v>989</v>
      </c>
      <c r="O27" s="144"/>
      <c r="P27" s="144"/>
      <c r="Q27" s="144"/>
      <c r="R27" s="144"/>
      <c r="S27" s="144"/>
      <c r="T27" s="144"/>
      <c r="U27" s="144"/>
      <c r="V27" s="144"/>
      <c r="W27" s="144"/>
      <c r="X27" s="145"/>
      <c r="Y27" s="135"/>
      <c r="Z27" s="136"/>
      <c r="AA27" s="137"/>
      <c r="AB27" s="146"/>
      <c r="AC27" s="147"/>
      <c r="AD27" s="147"/>
      <c r="AE27" s="147"/>
      <c r="AF27" s="147"/>
      <c r="AG27" s="147"/>
      <c r="AH27" s="147"/>
      <c r="AI27" s="147"/>
      <c r="AJ27" s="147"/>
      <c r="AK27" s="147"/>
      <c r="AL27" s="148"/>
      <c r="AM27" s="44"/>
    </row>
    <row r="28" spans="3:39" s="43" customFormat="1" ht="30" customHeight="1" x14ac:dyDescent="0.4">
      <c r="C28" s="62" t="s">
        <v>9</v>
      </c>
      <c r="D28" s="138" t="s">
        <v>89</v>
      </c>
      <c r="E28" s="138"/>
      <c r="F28" s="138"/>
      <c r="G28" s="138"/>
      <c r="H28" s="138"/>
      <c r="I28" s="138"/>
      <c r="J28" s="138"/>
      <c r="K28" s="142">
        <v>1</v>
      </c>
      <c r="L28" s="136"/>
      <c r="M28" s="137"/>
      <c r="N28" s="143"/>
      <c r="O28" s="144"/>
      <c r="P28" s="144"/>
      <c r="Q28" s="144"/>
      <c r="R28" s="144"/>
      <c r="S28" s="144"/>
      <c r="T28" s="144"/>
      <c r="U28" s="144"/>
      <c r="V28" s="144"/>
      <c r="W28" s="144"/>
      <c r="X28" s="145"/>
      <c r="Y28" s="135">
        <v>1</v>
      </c>
      <c r="Z28" s="136"/>
      <c r="AA28" s="137"/>
      <c r="AB28" s="146"/>
      <c r="AC28" s="147"/>
      <c r="AD28" s="147"/>
      <c r="AE28" s="147"/>
      <c r="AF28" s="147"/>
      <c r="AG28" s="147"/>
      <c r="AH28" s="147"/>
      <c r="AI28" s="147"/>
      <c r="AJ28" s="147"/>
      <c r="AK28" s="147"/>
      <c r="AL28" s="148"/>
      <c r="AM28" s="44"/>
    </row>
    <row r="29" spans="3:39" s="43" customFormat="1" ht="30" customHeight="1" x14ac:dyDescent="0.4">
      <c r="C29" s="62" t="s">
        <v>9</v>
      </c>
      <c r="D29" s="138" t="s">
        <v>90</v>
      </c>
      <c r="E29" s="138"/>
      <c r="F29" s="138"/>
      <c r="G29" s="138"/>
      <c r="H29" s="138"/>
      <c r="I29" s="138"/>
      <c r="J29" s="138"/>
      <c r="K29" s="142">
        <v>1</v>
      </c>
      <c r="L29" s="136"/>
      <c r="M29" s="137"/>
      <c r="N29" s="143" t="s">
        <v>398</v>
      </c>
      <c r="O29" s="144"/>
      <c r="P29" s="144"/>
      <c r="Q29" s="144"/>
      <c r="R29" s="144"/>
      <c r="S29" s="144"/>
      <c r="T29" s="144"/>
      <c r="U29" s="144"/>
      <c r="V29" s="144"/>
      <c r="W29" s="144"/>
      <c r="X29" s="145"/>
      <c r="Y29" s="135"/>
      <c r="Z29" s="136"/>
      <c r="AA29" s="137"/>
      <c r="AB29" s="146"/>
      <c r="AC29" s="147"/>
      <c r="AD29" s="147"/>
      <c r="AE29" s="147"/>
      <c r="AF29" s="147"/>
      <c r="AG29" s="147"/>
      <c r="AH29" s="147"/>
      <c r="AI29" s="147"/>
      <c r="AJ29" s="147"/>
      <c r="AK29" s="147"/>
      <c r="AL29" s="148"/>
      <c r="AM29" s="44"/>
    </row>
    <row r="30" spans="3:39" s="43" customFormat="1" ht="30" customHeight="1" x14ac:dyDescent="0.4">
      <c r="C30" s="62" t="s">
        <v>9</v>
      </c>
      <c r="D30" s="138" t="s">
        <v>91</v>
      </c>
      <c r="E30" s="138"/>
      <c r="F30" s="138"/>
      <c r="G30" s="138"/>
      <c r="H30" s="138"/>
      <c r="I30" s="138"/>
      <c r="J30" s="138"/>
      <c r="K30" s="142"/>
      <c r="L30" s="136"/>
      <c r="M30" s="137"/>
      <c r="N30" s="143"/>
      <c r="O30" s="144"/>
      <c r="P30" s="144"/>
      <c r="Q30" s="144"/>
      <c r="R30" s="144"/>
      <c r="S30" s="144"/>
      <c r="T30" s="144"/>
      <c r="U30" s="144"/>
      <c r="V30" s="144"/>
      <c r="W30" s="144"/>
      <c r="X30" s="145"/>
      <c r="Y30" s="135">
        <v>1</v>
      </c>
      <c r="Z30" s="136"/>
      <c r="AA30" s="137"/>
      <c r="AB30" s="146"/>
      <c r="AC30" s="147"/>
      <c r="AD30" s="147"/>
      <c r="AE30" s="147"/>
      <c r="AF30" s="147"/>
      <c r="AG30" s="147"/>
      <c r="AH30" s="147"/>
      <c r="AI30" s="147"/>
      <c r="AJ30" s="147"/>
      <c r="AK30" s="147"/>
      <c r="AL30" s="148"/>
      <c r="AM30" s="44"/>
    </row>
    <row r="31" spans="3:39" s="43" customFormat="1" ht="30" customHeight="1" x14ac:dyDescent="0.4">
      <c r="C31" s="62" t="s">
        <v>10</v>
      </c>
      <c r="D31" s="138" t="s">
        <v>90</v>
      </c>
      <c r="E31" s="138"/>
      <c r="F31" s="138"/>
      <c r="G31" s="138"/>
      <c r="H31" s="138"/>
      <c r="I31" s="138"/>
      <c r="J31" s="138"/>
      <c r="K31" s="142">
        <v>1</v>
      </c>
      <c r="L31" s="136"/>
      <c r="M31" s="137"/>
      <c r="N31" s="143" t="s">
        <v>257</v>
      </c>
      <c r="O31" s="144"/>
      <c r="P31" s="144"/>
      <c r="Q31" s="144"/>
      <c r="R31" s="144"/>
      <c r="S31" s="144"/>
      <c r="T31" s="144"/>
      <c r="U31" s="144"/>
      <c r="V31" s="144"/>
      <c r="W31" s="144"/>
      <c r="X31" s="145"/>
      <c r="Y31" s="135"/>
      <c r="Z31" s="136"/>
      <c r="AA31" s="137"/>
      <c r="AB31" s="146"/>
      <c r="AC31" s="147"/>
      <c r="AD31" s="147"/>
      <c r="AE31" s="147"/>
      <c r="AF31" s="147"/>
      <c r="AG31" s="147"/>
      <c r="AH31" s="147"/>
      <c r="AI31" s="147"/>
      <c r="AJ31" s="147"/>
      <c r="AK31" s="147"/>
      <c r="AL31" s="148"/>
      <c r="AM31" s="44"/>
    </row>
    <row r="32" spans="3:39" s="43" customFormat="1" ht="30" customHeight="1" x14ac:dyDescent="0.4">
      <c r="C32" s="62" t="s">
        <v>10</v>
      </c>
      <c r="D32" s="138" t="s">
        <v>92</v>
      </c>
      <c r="E32" s="138"/>
      <c r="F32" s="138"/>
      <c r="G32" s="138"/>
      <c r="H32" s="138"/>
      <c r="I32" s="138"/>
      <c r="J32" s="138"/>
      <c r="K32" s="142">
        <v>1</v>
      </c>
      <c r="L32" s="136"/>
      <c r="M32" s="137"/>
      <c r="N32" s="143" t="s">
        <v>1043</v>
      </c>
      <c r="O32" s="144"/>
      <c r="P32" s="144"/>
      <c r="Q32" s="144"/>
      <c r="R32" s="144"/>
      <c r="S32" s="144"/>
      <c r="T32" s="144"/>
      <c r="U32" s="144"/>
      <c r="V32" s="144"/>
      <c r="W32" s="144"/>
      <c r="X32" s="145"/>
      <c r="Y32" s="135"/>
      <c r="Z32" s="136"/>
      <c r="AA32" s="137"/>
      <c r="AB32" s="146"/>
      <c r="AC32" s="147"/>
      <c r="AD32" s="147"/>
      <c r="AE32" s="147"/>
      <c r="AF32" s="147"/>
      <c r="AG32" s="147"/>
      <c r="AH32" s="147"/>
      <c r="AI32" s="147"/>
      <c r="AJ32" s="147"/>
      <c r="AK32" s="147"/>
      <c r="AL32" s="148"/>
      <c r="AM32" s="44"/>
    </row>
    <row r="33" spans="3:45" s="43" customFormat="1" ht="30" customHeight="1" x14ac:dyDescent="0.4">
      <c r="C33" s="62" t="s">
        <v>11</v>
      </c>
      <c r="D33" s="138" t="s">
        <v>88</v>
      </c>
      <c r="E33" s="138"/>
      <c r="F33" s="138"/>
      <c r="G33" s="138"/>
      <c r="H33" s="138"/>
      <c r="I33" s="138"/>
      <c r="J33" s="138"/>
      <c r="K33" s="142">
        <v>1</v>
      </c>
      <c r="L33" s="136"/>
      <c r="M33" s="137"/>
      <c r="N33" s="143" t="s">
        <v>449</v>
      </c>
      <c r="O33" s="144"/>
      <c r="P33" s="144"/>
      <c r="Q33" s="144"/>
      <c r="R33" s="144"/>
      <c r="S33" s="144"/>
      <c r="T33" s="144"/>
      <c r="U33" s="144"/>
      <c r="V33" s="144"/>
      <c r="W33" s="144"/>
      <c r="X33" s="145"/>
      <c r="Y33" s="135"/>
      <c r="Z33" s="136"/>
      <c r="AA33" s="137"/>
      <c r="AB33" s="146"/>
      <c r="AC33" s="147"/>
      <c r="AD33" s="147"/>
      <c r="AE33" s="147"/>
      <c r="AF33" s="147"/>
      <c r="AG33" s="147"/>
      <c r="AH33" s="147"/>
      <c r="AI33" s="147"/>
      <c r="AJ33" s="147"/>
      <c r="AK33" s="147"/>
      <c r="AL33" s="148"/>
      <c r="AM33" s="44"/>
    </row>
    <row r="34" spans="3:45" s="43" customFormat="1" ht="30" customHeight="1" x14ac:dyDescent="0.4">
      <c r="C34" s="62" t="s">
        <v>11</v>
      </c>
      <c r="D34" s="138" t="s">
        <v>90</v>
      </c>
      <c r="E34" s="138"/>
      <c r="F34" s="138"/>
      <c r="G34" s="138"/>
      <c r="H34" s="138"/>
      <c r="I34" s="138"/>
      <c r="J34" s="138"/>
      <c r="K34" s="142">
        <v>3</v>
      </c>
      <c r="L34" s="136"/>
      <c r="M34" s="137"/>
      <c r="N34" s="143" t="s">
        <v>1075</v>
      </c>
      <c r="O34" s="144"/>
      <c r="P34" s="144"/>
      <c r="Q34" s="144"/>
      <c r="R34" s="144"/>
      <c r="S34" s="144"/>
      <c r="T34" s="144"/>
      <c r="U34" s="144"/>
      <c r="V34" s="144"/>
      <c r="W34" s="144"/>
      <c r="X34" s="145"/>
      <c r="Y34" s="135"/>
      <c r="Z34" s="136"/>
      <c r="AA34" s="137"/>
      <c r="AB34" s="146"/>
      <c r="AC34" s="147"/>
      <c r="AD34" s="147"/>
      <c r="AE34" s="147"/>
      <c r="AF34" s="147"/>
      <c r="AG34" s="147"/>
      <c r="AH34" s="147"/>
      <c r="AI34" s="147"/>
      <c r="AJ34" s="147"/>
      <c r="AK34" s="147"/>
      <c r="AL34" s="148"/>
      <c r="AM34" s="44"/>
    </row>
    <row r="35" spans="3:45" s="43" customFormat="1" ht="30" customHeight="1" x14ac:dyDescent="0.4">
      <c r="C35" s="62" t="s">
        <v>12</v>
      </c>
      <c r="D35" s="138" t="s">
        <v>89</v>
      </c>
      <c r="E35" s="138"/>
      <c r="F35" s="138"/>
      <c r="G35" s="138"/>
      <c r="H35" s="138"/>
      <c r="I35" s="138"/>
      <c r="J35" s="138"/>
      <c r="K35" s="142">
        <v>1</v>
      </c>
      <c r="L35" s="136"/>
      <c r="M35" s="137"/>
      <c r="N35" s="143" t="s">
        <v>498</v>
      </c>
      <c r="O35" s="144"/>
      <c r="P35" s="144"/>
      <c r="Q35" s="144"/>
      <c r="R35" s="144"/>
      <c r="S35" s="144"/>
      <c r="T35" s="144"/>
      <c r="U35" s="144"/>
      <c r="V35" s="144"/>
      <c r="W35" s="144"/>
      <c r="X35" s="145"/>
      <c r="Y35" s="135"/>
      <c r="Z35" s="136"/>
      <c r="AA35" s="137"/>
      <c r="AB35" s="146"/>
      <c r="AC35" s="147"/>
      <c r="AD35" s="147"/>
      <c r="AE35" s="147"/>
      <c r="AF35" s="147"/>
      <c r="AG35" s="147"/>
      <c r="AH35" s="147"/>
      <c r="AI35" s="147"/>
      <c r="AJ35" s="147"/>
      <c r="AK35" s="147"/>
      <c r="AL35" s="148"/>
      <c r="AM35" s="44"/>
    </row>
    <row r="36" spans="3:45" s="43" customFormat="1" ht="30" customHeight="1" x14ac:dyDescent="0.4">
      <c r="C36" s="62" t="s">
        <v>12</v>
      </c>
      <c r="D36" s="138" t="s">
        <v>90</v>
      </c>
      <c r="E36" s="138"/>
      <c r="F36" s="138"/>
      <c r="G36" s="138"/>
      <c r="H36" s="138"/>
      <c r="I36" s="138"/>
      <c r="J36" s="138"/>
      <c r="K36" s="142">
        <v>1</v>
      </c>
      <c r="L36" s="136"/>
      <c r="M36" s="137"/>
      <c r="N36" s="143" t="s">
        <v>1093</v>
      </c>
      <c r="O36" s="144"/>
      <c r="P36" s="144"/>
      <c r="Q36" s="144"/>
      <c r="R36" s="144"/>
      <c r="S36" s="144"/>
      <c r="T36" s="144"/>
      <c r="U36" s="144"/>
      <c r="V36" s="144"/>
      <c r="W36" s="144"/>
      <c r="X36" s="145"/>
      <c r="Y36" s="135"/>
      <c r="Z36" s="136"/>
      <c r="AA36" s="137"/>
      <c r="AB36" s="146"/>
      <c r="AC36" s="147"/>
      <c r="AD36" s="147"/>
      <c r="AE36" s="147"/>
      <c r="AF36" s="147"/>
      <c r="AG36" s="147"/>
      <c r="AH36" s="147"/>
      <c r="AI36" s="147"/>
      <c r="AJ36" s="147"/>
      <c r="AK36" s="147"/>
      <c r="AL36" s="148"/>
      <c r="AM36" s="44"/>
    </row>
    <row r="37" spans="3:45" s="43" customFormat="1" ht="30" customHeight="1" x14ac:dyDescent="0.4">
      <c r="C37" s="62" t="s">
        <v>12</v>
      </c>
      <c r="D37" s="138" t="s">
        <v>92</v>
      </c>
      <c r="E37" s="138"/>
      <c r="F37" s="138"/>
      <c r="G37" s="138"/>
      <c r="H37" s="138"/>
      <c r="I37" s="138"/>
      <c r="J37" s="138"/>
      <c r="K37" s="142">
        <v>1</v>
      </c>
      <c r="L37" s="136"/>
      <c r="M37" s="137"/>
      <c r="N37" s="143" t="s">
        <v>173</v>
      </c>
      <c r="O37" s="144"/>
      <c r="P37" s="144"/>
      <c r="Q37" s="144"/>
      <c r="R37" s="144"/>
      <c r="S37" s="144"/>
      <c r="T37" s="144"/>
      <c r="U37" s="144"/>
      <c r="V37" s="144"/>
      <c r="W37" s="144"/>
      <c r="X37" s="145"/>
      <c r="Y37" s="135"/>
      <c r="Z37" s="136"/>
      <c r="AA37" s="137"/>
      <c r="AB37" s="146"/>
      <c r="AC37" s="147"/>
      <c r="AD37" s="147"/>
      <c r="AE37" s="147"/>
      <c r="AF37" s="147"/>
      <c r="AG37" s="147"/>
      <c r="AH37" s="147"/>
      <c r="AI37" s="147"/>
      <c r="AJ37" s="147"/>
      <c r="AK37" s="147"/>
      <c r="AL37" s="148"/>
      <c r="AM37" s="44"/>
    </row>
    <row r="38" spans="3:45" s="43" customFormat="1" ht="30" customHeight="1" x14ac:dyDescent="0.4">
      <c r="C38" s="62" t="s">
        <v>13</v>
      </c>
      <c r="D38" s="138" t="s">
        <v>90</v>
      </c>
      <c r="E38" s="138"/>
      <c r="F38" s="138"/>
      <c r="G38" s="138"/>
      <c r="H38" s="138"/>
      <c r="I38" s="138"/>
      <c r="J38" s="138"/>
      <c r="K38" s="142">
        <v>3</v>
      </c>
      <c r="L38" s="136"/>
      <c r="M38" s="137"/>
      <c r="N38" s="143" t="s">
        <v>114</v>
      </c>
      <c r="O38" s="144"/>
      <c r="P38" s="144"/>
      <c r="Q38" s="144"/>
      <c r="R38" s="144"/>
      <c r="S38" s="144"/>
      <c r="T38" s="144"/>
      <c r="U38" s="144"/>
      <c r="V38" s="144"/>
      <c r="W38" s="144"/>
      <c r="X38" s="145"/>
      <c r="Y38" s="135"/>
      <c r="Z38" s="136"/>
      <c r="AA38" s="137"/>
      <c r="AB38" s="146"/>
      <c r="AC38" s="147"/>
      <c r="AD38" s="147"/>
      <c r="AE38" s="147"/>
      <c r="AF38" s="147"/>
      <c r="AG38" s="147"/>
      <c r="AH38" s="147"/>
      <c r="AI38" s="147"/>
      <c r="AJ38" s="147"/>
      <c r="AK38" s="147"/>
      <c r="AL38" s="148"/>
      <c r="AM38" s="44"/>
    </row>
    <row r="39" spans="3:45" s="43" customFormat="1" ht="30" customHeight="1" x14ac:dyDescent="0.4">
      <c r="C39" s="62" t="s">
        <v>14</v>
      </c>
      <c r="D39" s="138" t="s">
        <v>90</v>
      </c>
      <c r="E39" s="138"/>
      <c r="F39" s="138"/>
      <c r="G39" s="138"/>
      <c r="H39" s="138"/>
      <c r="I39" s="138"/>
      <c r="J39" s="138"/>
      <c r="K39" s="142">
        <v>1</v>
      </c>
      <c r="L39" s="136"/>
      <c r="M39" s="137"/>
      <c r="N39" s="143" t="s">
        <v>1123</v>
      </c>
      <c r="O39" s="144"/>
      <c r="P39" s="144"/>
      <c r="Q39" s="144"/>
      <c r="R39" s="144"/>
      <c r="S39" s="144"/>
      <c r="T39" s="144"/>
      <c r="U39" s="144"/>
      <c r="V39" s="144"/>
      <c r="W39" s="144"/>
      <c r="X39" s="145"/>
      <c r="Y39" s="135"/>
      <c r="Z39" s="136"/>
      <c r="AA39" s="137"/>
      <c r="AB39" s="146"/>
      <c r="AC39" s="147"/>
      <c r="AD39" s="147"/>
      <c r="AE39" s="147"/>
      <c r="AF39" s="147"/>
      <c r="AG39" s="147"/>
      <c r="AH39" s="147"/>
      <c r="AI39" s="147"/>
      <c r="AJ39" s="147"/>
      <c r="AK39" s="147"/>
      <c r="AL39" s="148"/>
      <c r="AM39" s="44"/>
    </row>
    <row r="40" spans="3:45" s="43" customFormat="1" ht="30" customHeight="1" x14ac:dyDescent="0.4">
      <c r="C40" s="62" t="s">
        <v>14</v>
      </c>
      <c r="D40" s="138" t="s">
        <v>92</v>
      </c>
      <c r="E40" s="138"/>
      <c r="F40" s="138"/>
      <c r="G40" s="138"/>
      <c r="H40" s="138"/>
      <c r="I40" s="138"/>
      <c r="J40" s="138"/>
      <c r="K40" s="142">
        <v>3</v>
      </c>
      <c r="L40" s="136"/>
      <c r="M40" s="137"/>
      <c r="N40" s="143" t="s">
        <v>392</v>
      </c>
      <c r="O40" s="144"/>
      <c r="P40" s="144"/>
      <c r="Q40" s="144"/>
      <c r="R40" s="144"/>
      <c r="S40" s="144"/>
      <c r="T40" s="144"/>
      <c r="U40" s="144"/>
      <c r="V40" s="144"/>
      <c r="W40" s="144"/>
      <c r="X40" s="145"/>
      <c r="Y40" s="135"/>
      <c r="Z40" s="136"/>
      <c r="AA40" s="137"/>
      <c r="AB40" s="146"/>
      <c r="AC40" s="147"/>
      <c r="AD40" s="147"/>
      <c r="AE40" s="147"/>
      <c r="AF40" s="147"/>
      <c r="AG40" s="147"/>
      <c r="AH40" s="147"/>
      <c r="AI40" s="147"/>
      <c r="AJ40" s="147"/>
      <c r="AK40" s="147"/>
      <c r="AL40" s="148"/>
      <c r="AM40" s="44"/>
    </row>
    <row r="41" spans="3:45" s="43" customFormat="1" ht="30" customHeight="1" x14ac:dyDescent="0.4">
      <c r="C41" s="62" t="s">
        <v>15</v>
      </c>
      <c r="D41" s="138" t="s">
        <v>89</v>
      </c>
      <c r="E41" s="138"/>
      <c r="F41" s="138"/>
      <c r="G41" s="138"/>
      <c r="H41" s="138"/>
      <c r="I41" s="138"/>
      <c r="J41" s="138"/>
      <c r="K41" s="142">
        <v>1</v>
      </c>
      <c r="L41" s="136"/>
      <c r="M41" s="137"/>
      <c r="N41" s="143" t="s">
        <v>1136</v>
      </c>
      <c r="O41" s="144"/>
      <c r="P41" s="144"/>
      <c r="Q41" s="144"/>
      <c r="R41" s="144"/>
      <c r="S41" s="144"/>
      <c r="T41" s="144"/>
      <c r="U41" s="144"/>
      <c r="V41" s="144"/>
      <c r="W41" s="144"/>
      <c r="X41" s="145"/>
      <c r="Y41" s="135"/>
      <c r="Z41" s="136"/>
      <c r="AA41" s="137"/>
      <c r="AB41" s="146"/>
      <c r="AC41" s="147"/>
      <c r="AD41" s="147"/>
      <c r="AE41" s="147"/>
      <c r="AF41" s="147"/>
      <c r="AG41" s="147"/>
      <c r="AH41" s="147"/>
      <c r="AI41" s="147"/>
      <c r="AJ41" s="147"/>
      <c r="AK41" s="147"/>
      <c r="AL41" s="148"/>
      <c r="AM41" s="44"/>
      <c r="AN41" s="51"/>
      <c r="AO41" s="51"/>
      <c r="AP41" s="51"/>
      <c r="AQ41" s="51"/>
      <c r="AR41" s="51"/>
      <c r="AS41" s="51"/>
    </row>
    <row r="42" spans="3:45" s="43" customFormat="1" ht="30" customHeight="1" x14ac:dyDescent="0.4">
      <c r="C42" s="62" t="s">
        <v>15</v>
      </c>
      <c r="D42" s="138" t="s">
        <v>90</v>
      </c>
      <c r="E42" s="138"/>
      <c r="F42" s="138"/>
      <c r="G42" s="138"/>
      <c r="H42" s="138"/>
      <c r="I42" s="138"/>
      <c r="J42" s="138"/>
      <c r="K42" s="142">
        <v>3</v>
      </c>
      <c r="L42" s="136"/>
      <c r="M42" s="137"/>
      <c r="N42" s="143" t="s">
        <v>1137</v>
      </c>
      <c r="O42" s="144"/>
      <c r="P42" s="144"/>
      <c r="Q42" s="144"/>
      <c r="R42" s="144"/>
      <c r="S42" s="144"/>
      <c r="T42" s="144"/>
      <c r="U42" s="144"/>
      <c r="V42" s="144"/>
      <c r="W42" s="144"/>
      <c r="X42" s="145"/>
      <c r="Y42" s="135">
        <v>2</v>
      </c>
      <c r="Z42" s="136"/>
      <c r="AA42" s="137"/>
      <c r="AB42" s="146" t="s">
        <v>1138</v>
      </c>
      <c r="AC42" s="147"/>
      <c r="AD42" s="147"/>
      <c r="AE42" s="147"/>
      <c r="AF42" s="147"/>
      <c r="AG42" s="147"/>
      <c r="AH42" s="147"/>
      <c r="AI42" s="147"/>
      <c r="AJ42" s="147"/>
      <c r="AK42" s="147"/>
      <c r="AL42" s="148"/>
      <c r="AM42" s="44"/>
      <c r="AN42" s="51"/>
      <c r="AO42" s="51"/>
      <c r="AP42" s="51"/>
      <c r="AQ42" s="51"/>
      <c r="AR42" s="51"/>
      <c r="AS42" s="51"/>
    </row>
    <row r="43" spans="3:45" s="43" customFormat="1" ht="30" customHeight="1" x14ac:dyDescent="0.4">
      <c r="C43" s="62" t="s">
        <v>15</v>
      </c>
      <c r="D43" s="138" t="s">
        <v>91</v>
      </c>
      <c r="E43" s="138"/>
      <c r="F43" s="138"/>
      <c r="G43" s="138"/>
      <c r="H43" s="138"/>
      <c r="I43" s="138"/>
      <c r="J43" s="138"/>
      <c r="K43" s="142">
        <v>1</v>
      </c>
      <c r="L43" s="136"/>
      <c r="M43" s="137"/>
      <c r="N43" s="143" t="s">
        <v>264</v>
      </c>
      <c r="O43" s="144"/>
      <c r="P43" s="144"/>
      <c r="Q43" s="144"/>
      <c r="R43" s="144"/>
      <c r="S43" s="144"/>
      <c r="T43" s="144"/>
      <c r="U43" s="144"/>
      <c r="V43" s="144"/>
      <c r="W43" s="144"/>
      <c r="X43" s="145"/>
      <c r="Y43" s="135">
        <v>1</v>
      </c>
      <c r="Z43" s="136"/>
      <c r="AA43" s="137"/>
      <c r="AB43" s="146" t="s">
        <v>1139</v>
      </c>
      <c r="AC43" s="147"/>
      <c r="AD43" s="147"/>
      <c r="AE43" s="147"/>
      <c r="AF43" s="147"/>
      <c r="AG43" s="147"/>
      <c r="AH43" s="147"/>
      <c r="AI43" s="147"/>
      <c r="AJ43" s="147"/>
      <c r="AK43" s="147"/>
      <c r="AL43" s="148"/>
      <c r="AM43" s="44"/>
      <c r="AN43" s="51"/>
      <c r="AO43" s="51"/>
      <c r="AP43" s="51"/>
      <c r="AQ43" s="51"/>
      <c r="AR43" s="51"/>
      <c r="AS43" s="51"/>
    </row>
    <row r="44" spans="3:45" s="43" customFormat="1" ht="30" customHeight="1" x14ac:dyDescent="0.4">
      <c r="C44" s="62" t="s">
        <v>137</v>
      </c>
      <c r="D44" s="138" t="s">
        <v>89</v>
      </c>
      <c r="E44" s="138"/>
      <c r="F44" s="138"/>
      <c r="G44" s="138"/>
      <c r="H44" s="138"/>
      <c r="I44" s="138"/>
      <c r="J44" s="138"/>
      <c r="K44" s="142">
        <v>1</v>
      </c>
      <c r="L44" s="136"/>
      <c r="M44" s="137"/>
      <c r="N44" s="143" t="s">
        <v>278</v>
      </c>
      <c r="O44" s="144"/>
      <c r="P44" s="144"/>
      <c r="Q44" s="144"/>
      <c r="R44" s="144"/>
      <c r="S44" s="144"/>
      <c r="T44" s="144"/>
      <c r="U44" s="144"/>
      <c r="V44" s="144"/>
      <c r="W44" s="144"/>
      <c r="X44" s="145"/>
      <c r="Y44" s="135"/>
      <c r="Z44" s="136"/>
      <c r="AA44" s="137"/>
      <c r="AB44" s="146"/>
      <c r="AC44" s="147"/>
      <c r="AD44" s="147"/>
      <c r="AE44" s="147"/>
      <c r="AF44" s="147"/>
      <c r="AG44" s="147"/>
      <c r="AH44" s="147"/>
      <c r="AI44" s="147"/>
      <c r="AJ44" s="147"/>
      <c r="AK44" s="147"/>
      <c r="AL44" s="148"/>
      <c r="AM44" s="44"/>
      <c r="AN44" s="51"/>
      <c r="AO44" s="51"/>
      <c r="AP44" s="51"/>
      <c r="AQ44" s="51"/>
      <c r="AR44" s="51"/>
      <c r="AS44" s="51"/>
    </row>
    <row r="45" spans="3:45" s="43" customFormat="1" ht="30" customHeight="1" x14ac:dyDescent="0.4">
      <c r="C45" s="62" t="s">
        <v>17</v>
      </c>
      <c r="D45" s="140" t="s">
        <v>587</v>
      </c>
      <c r="E45" s="140"/>
      <c r="F45" s="140"/>
      <c r="G45" s="140"/>
      <c r="H45" s="140"/>
      <c r="I45" s="140"/>
      <c r="J45" s="140"/>
      <c r="K45" s="142">
        <v>2</v>
      </c>
      <c r="L45" s="136"/>
      <c r="M45" s="137"/>
      <c r="N45" s="161" t="s">
        <v>588</v>
      </c>
      <c r="O45" s="161"/>
      <c r="P45" s="161"/>
      <c r="Q45" s="161"/>
      <c r="R45" s="161"/>
      <c r="S45" s="161"/>
      <c r="T45" s="161"/>
      <c r="U45" s="161"/>
      <c r="V45" s="161"/>
      <c r="W45" s="161"/>
      <c r="X45" s="162"/>
      <c r="Y45" s="135"/>
      <c r="Z45" s="136"/>
      <c r="AA45" s="137"/>
      <c r="AB45" s="164"/>
      <c r="AC45" s="164"/>
      <c r="AD45" s="164"/>
      <c r="AE45" s="164"/>
      <c r="AF45" s="164"/>
      <c r="AG45" s="164"/>
      <c r="AH45" s="164"/>
      <c r="AI45" s="164"/>
      <c r="AJ45" s="164"/>
      <c r="AK45" s="164"/>
      <c r="AL45" s="165"/>
      <c r="AM45" s="44"/>
    </row>
    <row r="46" spans="3:45" s="43" customFormat="1" ht="30" customHeight="1" x14ac:dyDescent="0.4">
      <c r="C46" s="62" t="s">
        <v>17</v>
      </c>
      <c r="D46" s="140" t="s">
        <v>589</v>
      </c>
      <c r="E46" s="140"/>
      <c r="F46" s="140"/>
      <c r="G46" s="140"/>
      <c r="H46" s="140"/>
      <c r="I46" s="140"/>
      <c r="J46" s="140"/>
      <c r="K46" s="142">
        <v>1</v>
      </c>
      <c r="L46" s="136"/>
      <c r="M46" s="137"/>
      <c r="N46" s="161" t="s">
        <v>590</v>
      </c>
      <c r="O46" s="161"/>
      <c r="P46" s="161"/>
      <c r="Q46" s="161"/>
      <c r="R46" s="161"/>
      <c r="S46" s="161"/>
      <c r="T46" s="161"/>
      <c r="U46" s="161"/>
      <c r="V46" s="161"/>
      <c r="W46" s="161"/>
      <c r="X46" s="162"/>
      <c r="Y46" s="135">
        <v>4</v>
      </c>
      <c r="Z46" s="136"/>
      <c r="AA46" s="137"/>
      <c r="AB46" s="167" t="s">
        <v>591</v>
      </c>
      <c r="AC46" s="167"/>
      <c r="AD46" s="167"/>
      <c r="AE46" s="167"/>
      <c r="AF46" s="167"/>
      <c r="AG46" s="167"/>
      <c r="AH46" s="167"/>
      <c r="AI46" s="167"/>
      <c r="AJ46" s="167"/>
      <c r="AK46" s="167"/>
      <c r="AL46" s="168"/>
      <c r="AM46" s="44"/>
    </row>
    <row r="47" spans="3:45" s="43" customFormat="1" ht="69.95" customHeight="1" x14ac:dyDescent="0.4">
      <c r="C47" s="62" t="s">
        <v>17</v>
      </c>
      <c r="D47" s="141" t="s">
        <v>592</v>
      </c>
      <c r="E47" s="141"/>
      <c r="F47" s="141"/>
      <c r="G47" s="141"/>
      <c r="H47" s="141"/>
      <c r="I47" s="141"/>
      <c r="J47" s="141"/>
      <c r="K47" s="142">
        <v>8</v>
      </c>
      <c r="L47" s="136"/>
      <c r="M47" s="137"/>
      <c r="N47" s="161" t="s">
        <v>593</v>
      </c>
      <c r="O47" s="161"/>
      <c r="P47" s="161"/>
      <c r="Q47" s="161"/>
      <c r="R47" s="161"/>
      <c r="S47" s="161"/>
      <c r="T47" s="161"/>
      <c r="U47" s="161"/>
      <c r="V47" s="161"/>
      <c r="W47" s="161"/>
      <c r="X47" s="162"/>
      <c r="Y47" s="135"/>
      <c r="Z47" s="136"/>
      <c r="AA47" s="137"/>
      <c r="AB47" s="164"/>
      <c r="AC47" s="164"/>
      <c r="AD47" s="164"/>
      <c r="AE47" s="164"/>
      <c r="AF47" s="164"/>
      <c r="AG47" s="164"/>
      <c r="AH47" s="164"/>
      <c r="AI47" s="164"/>
      <c r="AJ47" s="164"/>
      <c r="AK47" s="164"/>
      <c r="AL47" s="165"/>
      <c r="AM47" s="44"/>
      <c r="AN47" s="52"/>
      <c r="AO47" s="52"/>
      <c r="AP47" s="52"/>
      <c r="AQ47" s="52"/>
      <c r="AR47" s="52"/>
      <c r="AS47" s="52"/>
    </row>
    <row r="48" spans="3:45" s="43" customFormat="1" ht="30" customHeight="1" x14ac:dyDescent="0.4">
      <c r="C48" s="62" t="s">
        <v>18</v>
      </c>
      <c r="D48" s="138"/>
      <c r="E48" s="138"/>
      <c r="F48" s="138"/>
      <c r="G48" s="138"/>
      <c r="H48" s="138"/>
      <c r="I48" s="138"/>
      <c r="J48" s="138"/>
      <c r="K48" s="142"/>
      <c r="L48" s="136"/>
      <c r="M48" s="137"/>
      <c r="N48" s="143"/>
      <c r="O48" s="144"/>
      <c r="P48" s="144"/>
      <c r="Q48" s="144"/>
      <c r="R48" s="144"/>
      <c r="S48" s="144"/>
      <c r="T48" s="144"/>
      <c r="U48" s="144"/>
      <c r="V48" s="144"/>
      <c r="W48" s="144"/>
      <c r="X48" s="145"/>
      <c r="Y48" s="135"/>
      <c r="Z48" s="136"/>
      <c r="AA48" s="137"/>
      <c r="AB48" s="146"/>
      <c r="AC48" s="147"/>
      <c r="AD48" s="147"/>
      <c r="AE48" s="147"/>
      <c r="AF48" s="147"/>
      <c r="AG48" s="147"/>
      <c r="AH48" s="147"/>
      <c r="AI48" s="147"/>
      <c r="AJ48" s="147"/>
      <c r="AK48" s="147"/>
      <c r="AL48" s="148"/>
      <c r="AM48" s="44"/>
    </row>
    <row r="49" spans="3:45" s="43" customFormat="1" ht="30" customHeight="1" x14ac:dyDescent="0.4">
      <c r="C49" s="62" t="s">
        <v>19</v>
      </c>
      <c r="D49" s="140" t="s">
        <v>677</v>
      </c>
      <c r="E49" s="140"/>
      <c r="F49" s="140"/>
      <c r="G49" s="140"/>
      <c r="H49" s="140"/>
      <c r="I49" s="140"/>
      <c r="J49" s="140"/>
      <c r="K49" s="142">
        <v>3</v>
      </c>
      <c r="L49" s="136"/>
      <c r="M49" s="137"/>
      <c r="N49" s="143" t="s">
        <v>1237</v>
      </c>
      <c r="O49" s="144"/>
      <c r="P49" s="144"/>
      <c r="Q49" s="144"/>
      <c r="R49" s="144"/>
      <c r="S49" s="144"/>
      <c r="T49" s="144"/>
      <c r="U49" s="144"/>
      <c r="V49" s="144"/>
      <c r="W49" s="144"/>
      <c r="X49" s="145"/>
      <c r="Y49" s="135"/>
      <c r="Z49" s="136"/>
      <c r="AA49" s="137"/>
      <c r="AB49" s="146"/>
      <c r="AC49" s="147"/>
      <c r="AD49" s="147"/>
      <c r="AE49" s="147"/>
      <c r="AF49" s="147"/>
      <c r="AG49" s="147"/>
      <c r="AH49" s="147"/>
      <c r="AI49" s="147"/>
      <c r="AJ49" s="147"/>
      <c r="AK49" s="147"/>
      <c r="AL49" s="148"/>
      <c r="AM49" s="44"/>
    </row>
    <row r="50" spans="3:45" s="43" customFormat="1" ht="30" customHeight="1" x14ac:dyDescent="0.4">
      <c r="C50" s="62" t="s">
        <v>19</v>
      </c>
      <c r="D50" s="140" t="s">
        <v>678</v>
      </c>
      <c r="E50" s="140"/>
      <c r="F50" s="140"/>
      <c r="G50" s="140"/>
      <c r="H50" s="140"/>
      <c r="I50" s="140"/>
      <c r="J50" s="140"/>
      <c r="K50" s="142">
        <v>1</v>
      </c>
      <c r="L50" s="136"/>
      <c r="M50" s="137"/>
      <c r="N50" s="143" t="s">
        <v>1238</v>
      </c>
      <c r="O50" s="144"/>
      <c r="P50" s="144"/>
      <c r="Q50" s="144"/>
      <c r="R50" s="144"/>
      <c r="S50" s="144"/>
      <c r="T50" s="144"/>
      <c r="U50" s="144"/>
      <c r="V50" s="144"/>
      <c r="W50" s="144"/>
      <c r="X50" s="145"/>
      <c r="Y50" s="135">
        <v>1</v>
      </c>
      <c r="Z50" s="136"/>
      <c r="AA50" s="137"/>
      <c r="AB50" s="146" t="s">
        <v>499</v>
      </c>
      <c r="AC50" s="147"/>
      <c r="AD50" s="147"/>
      <c r="AE50" s="147"/>
      <c r="AF50" s="147"/>
      <c r="AG50" s="147"/>
      <c r="AH50" s="147"/>
      <c r="AI50" s="147"/>
      <c r="AJ50" s="147"/>
      <c r="AK50" s="147"/>
      <c r="AL50" s="148"/>
      <c r="AM50" s="44"/>
    </row>
    <row r="51" spans="3:45" s="43" customFormat="1" ht="30" customHeight="1" x14ac:dyDescent="0.4">
      <c r="C51" s="62" t="s">
        <v>19</v>
      </c>
      <c r="D51" s="141" t="s">
        <v>679</v>
      </c>
      <c r="E51" s="141"/>
      <c r="F51" s="141"/>
      <c r="G51" s="141"/>
      <c r="H51" s="141"/>
      <c r="I51" s="141"/>
      <c r="J51" s="141"/>
      <c r="K51" s="142">
        <v>1</v>
      </c>
      <c r="L51" s="136"/>
      <c r="M51" s="137"/>
      <c r="N51" s="143" t="s">
        <v>1239</v>
      </c>
      <c r="O51" s="144"/>
      <c r="P51" s="144"/>
      <c r="Q51" s="144"/>
      <c r="R51" s="144"/>
      <c r="S51" s="144"/>
      <c r="T51" s="144"/>
      <c r="U51" s="144"/>
      <c r="V51" s="144"/>
      <c r="W51" s="144"/>
      <c r="X51" s="145"/>
      <c r="Y51" s="135">
        <v>1</v>
      </c>
      <c r="Z51" s="136"/>
      <c r="AA51" s="137"/>
      <c r="AB51" s="146" t="s">
        <v>1241</v>
      </c>
      <c r="AC51" s="147"/>
      <c r="AD51" s="147"/>
      <c r="AE51" s="147"/>
      <c r="AF51" s="147"/>
      <c r="AG51" s="147"/>
      <c r="AH51" s="147"/>
      <c r="AI51" s="147"/>
      <c r="AJ51" s="147"/>
      <c r="AK51" s="147"/>
      <c r="AL51" s="148"/>
      <c r="AM51" s="44"/>
    </row>
    <row r="52" spans="3:45" s="43" customFormat="1" ht="30" customHeight="1" x14ac:dyDescent="0.4">
      <c r="C52" s="62" t="s">
        <v>19</v>
      </c>
      <c r="D52" s="140" t="s">
        <v>680</v>
      </c>
      <c r="E52" s="140"/>
      <c r="F52" s="140"/>
      <c r="G52" s="140"/>
      <c r="H52" s="140"/>
      <c r="I52" s="140"/>
      <c r="J52" s="140"/>
      <c r="K52" s="142">
        <v>3</v>
      </c>
      <c r="L52" s="136"/>
      <c r="M52" s="137"/>
      <c r="N52" s="143" t="s">
        <v>1240</v>
      </c>
      <c r="O52" s="144"/>
      <c r="P52" s="144"/>
      <c r="Q52" s="144"/>
      <c r="R52" s="144"/>
      <c r="S52" s="144"/>
      <c r="T52" s="144"/>
      <c r="U52" s="144"/>
      <c r="V52" s="144"/>
      <c r="W52" s="144"/>
      <c r="X52" s="145"/>
      <c r="Y52" s="135">
        <v>8</v>
      </c>
      <c r="Z52" s="136"/>
      <c r="AA52" s="137"/>
      <c r="AB52" s="143" t="s">
        <v>1242</v>
      </c>
      <c r="AC52" s="144"/>
      <c r="AD52" s="144"/>
      <c r="AE52" s="144"/>
      <c r="AF52" s="144"/>
      <c r="AG52" s="144"/>
      <c r="AH52" s="144"/>
      <c r="AI52" s="144"/>
      <c r="AJ52" s="144"/>
      <c r="AK52" s="144"/>
      <c r="AL52" s="145"/>
      <c r="AM52" s="44"/>
    </row>
    <row r="53" spans="3:45" s="43" customFormat="1" ht="30" customHeight="1" x14ac:dyDescent="0.4">
      <c r="C53" s="62" t="s">
        <v>20</v>
      </c>
      <c r="D53" s="138" t="s">
        <v>88</v>
      </c>
      <c r="E53" s="138"/>
      <c r="F53" s="138"/>
      <c r="G53" s="138"/>
      <c r="H53" s="138"/>
      <c r="I53" s="138"/>
      <c r="J53" s="138"/>
      <c r="K53" s="142">
        <v>1</v>
      </c>
      <c r="L53" s="136"/>
      <c r="M53" s="137"/>
      <c r="N53" s="143" t="s">
        <v>232</v>
      </c>
      <c r="O53" s="144"/>
      <c r="P53" s="144"/>
      <c r="Q53" s="144"/>
      <c r="R53" s="144"/>
      <c r="S53" s="144"/>
      <c r="T53" s="144"/>
      <c r="U53" s="144"/>
      <c r="V53" s="144"/>
      <c r="W53" s="144"/>
      <c r="X53" s="145"/>
      <c r="Y53" s="135"/>
      <c r="Z53" s="136"/>
      <c r="AA53" s="137"/>
      <c r="AB53" s="146"/>
      <c r="AC53" s="147"/>
      <c r="AD53" s="147"/>
      <c r="AE53" s="147"/>
      <c r="AF53" s="147"/>
      <c r="AG53" s="147"/>
      <c r="AH53" s="147"/>
      <c r="AI53" s="147"/>
      <c r="AJ53" s="147"/>
      <c r="AK53" s="147"/>
      <c r="AL53" s="148"/>
      <c r="AM53" s="44"/>
    </row>
    <row r="54" spans="3:45" s="43" customFormat="1" ht="30" customHeight="1" x14ac:dyDescent="0.4">
      <c r="C54" s="62" t="s">
        <v>20</v>
      </c>
      <c r="D54" s="138" t="s">
        <v>91</v>
      </c>
      <c r="E54" s="138"/>
      <c r="F54" s="138"/>
      <c r="G54" s="138"/>
      <c r="H54" s="138"/>
      <c r="I54" s="138"/>
      <c r="J54" s="138"/>
      <c r="K54" s="142">
        <v>1</v>
      </c>
      <c r="L54" s="136"/>
      <c r="M54" s="137"/>
      <c r="N54" s="143" t="s">
        <v>233</v>
      </c>
      <c r="O54" s="144"/>
      <c r="P54" s="144"/>
      <c r="Q54" s="144"/>
      <c r="R54" s="144"/>
      <c r="S54" s="144"/>
      <c r="T54" s="144"/>
      <c r="U54" s="144"/>
      <c r="V54" s="144"/>
      <c r="W54" s="144"/>
      <c r="X54" s="145"/>
      <c r="Y54" s="135">
        <v>1</v>
      </c>
      <c r="Z54" s="136"/>
      <c r="AA54" s="137"/>
      <c r="AB54" s="146" t="s">
        <v>234</v>
      </c>
      <c r="AC54" s="147"/>
      <c r="AD54" s="147"/>
      <c r="AE54" s="147"/>
      <c r="AF54" s="147"/>
      <c r="AG54" s="147"/>
      <c r="AH54" s="147"/>
      <c r="AI54" s="147"/>
      <c r="AJ54" s="147"/>
      <c r="AK54" s="147"/>
      <c r="AL54" s="148"/>
      <c r="AM54" s="44"/>
    </row>
    <row r="55" spans="3:45" s="43" customFormat="1" ht="30" customHeight="1" x14ac:dyDescent="0.4">
      <c r="C55" s="62" t="s">
        <v>21</v>
      </c>
      <c r="D55" s="140" t="s">
        <v>677</v>
      </c>
      <c r="E55" s="140"/>
      <c r="F55" s="140"/>
      <c r="G55" s="140"/>
      <c r="H55" s="140"/>
      <c r="I55" s="140"/>
      <c r="J55" s="140"/>
      <c r="K55" s="142">
        <v>2</v>
      </c>
      <c r="L55" s="136"/>
      <c r="M55" s="137"/>
      <c r="N55" s="143" t="s">
        <v>1291</v>
      </c>
      <c r="O55" s="144"/>
      <c r="P55" s="144"/>
      <c r="Q55" s="144"/>
      <c r="R55" s="144"/>
      <c r="S55" s="144"/>
      <c r="T55" s="144"/>
      <c r="U55" s="144"/>
      <c r="V55" s="144"/>
      <c r="W55" s="144"/>
      <c r="X55" s="145"/>
      <c r="Y55" s="135">
        <v>2</v>
      </c>
      <c r="Z55" s="136"/>
      <c r="AA55" s="137"/>
      <c r="AB55" s="146" t="s">
        <v>469</v>
      </c>
      <c r="AC55" s="147"/>
      <c r="AD55" s="147"/>
      <c r="AE55" s="147"/>
      <c r="AF55" s="147"/>
      <c r="AG55" s="147"/>
      <c r="AH55" s="147"/>
      <c r="AI55" s="147"/>
      <c r="AJ55" s="147"/>
      <c r="AK55" s="147"/>
      <c r="AL55" s="148"/>
      <c r="AM55" s="44"/>
    </row>
    <row r="56" spans="3:45" s="43" customFormat="1" ht="30" customHeight="1" x14ac:dyDescent="0.4">
      <c r="C56" s="62" t="s">
        <v>21</v>
      </c>
      <c r="D56" s="140" t="s">
        <v>678</v>
      </c>
      <c r="E56" s="140"/>
      <c r="F56" s="140"/>
      <c r="G56" s="140"/>
      <c r="H56" s="140"/>
      <c r="I56" s="140"/>
      <c r="J56" s="140"/>
      <c r="K56" s="142">
        <v>1</v>
      </c>
      <c r="L56" s="136"/>
      <c r="M56" s="137"/>
      <c r="N56" s="143" t="s">
        <v>467</v>
      </c>
      <c r="O56" s="144"/>
      <c r="P56" s="144"/>
      <c r="Q56" s="144"/>
      <c r="R56" s="144"/>
      <c r="S56" s="144"/>
      <c r="T56" s="144"/>
      <c r="U56" s="144"/>
      <c r="V56" s="144"/>
      <c r="W56" s="144"/>
      <c r="X56" s="145"/>
      <c r="Y56" s="135"/>
      <c r="Z56" s="136"/>
      <c r="AA56" s="137"/>
      <c r="AB56" s="146"/>
      <c r="AC56" s="147"/>
      <c r="AD56" s="147"/>
      <c r="AE56" s="147"/>
      <c r="AF56" s="147"/>
      <c r="AG56" s="147"/>
      <c r="AH56" s="147"/>
      <c r="AI56" s="147"/>
      <c r="AJ56" s="147"/>
      <c r="AK56" s="147"/>
      <c r="AL56" s="148"/>
      <c r="AM56" s="44"/>
    </row>
    <row r="57" spans="3:45" s="43" customFormat="1" ht="30" customHeight="1" x14ac:dyDescent="0.4">
      <c r="C57" s="62" t="s">
        <v>21</v>
      </c>
      <c r="D57" s="141" t="s">
        <v>679</v>
      </c>
      <c r="E57" s="141"/>
      <c r="F57" s="141"/>
      <c r="G57" s="141"/>
      <c r="H57" s="141"/>
      <c r="I57" s="141"/>
      <c r="J57" s="141"/>
      <c r="K57" s="142">
        <v>2</v>
      </c>
      <c r="L57" s="136"/>
      <c r="M57" s="137"/>
      <c r="N57" s="143" t="s">
        <v>1854</v>
      </c>
      <c r="O57" s="144"/>
      <c r="P57" s="144"/>
      <c r="Q57" s="144"/>
      <c r="R57" s="144"/>
      <c r="S57" s="144"/>
      <c r="T57" s="144"/>
      <c r="U57" s="144"/>
      <c r="V57" s="144"/>
      <c r="W57" s="144"/>
      <c r="X57" s="145"/>
      <c r="Y57" s="135">
        <v>1</v>
      </c>
      <c r="Z57" s="136"/>
      <c r="AA57" s="137"/>
      <c r="AB57" s="146" t="s">
        <v>470</v>
      </c>
      <c r="AC57" s="147"/>
      <c r="AD57" s="147"/>
      <c r="AE57" s="147"/>
      <c r="AF57" s="147"/>
      <c r="AG57" s="147"/>
      <c r="AH57" s="147"/>
      <c r="AI57" s="147"/>
      <c r="AJ57" s="147"/>
      <c r="AK57" s="147"/>
      <c r="AL57" s="148"/>
      <c r="AM57" s="44"/>
    </row>
    <row r="58" spans="3:45" s="43" customFormat="1" ht="30" customHeight="1" x14ac:dyDescent="0.4">
      <c r="C58" s="62" t="s">
        <v>22</v>
      </c>
      <c r="D58" s="140" t="s">
        <v>678</v>
      </c>
      <c r="E58" s="140"/>
      <c r="F58" s="140"/>
      <c r="G58" s="140"/>
      <c r="H58" s="140"/>
      <c r="I58" s="140"/>
      <c r="J58" s="140"/>
      <c r="K58" s="142">
        <v>1</v>
      </c>
      <c r="L58" s="136"/>
      <c r="M58" s="137"/>
      <c r="N58" s="143" t="s">
        <v>1325</v>
      </c>
      <c r="O58" s="144"/>
      <c r="P58" s="144"/>
      <c r="Q58" s="144"/>
      <c r="R58" s="144"/>
      <c r="S58" s="144"/>
      <c r="T58" s="144"/>
      <c r="U58" s="144"/>
      <c r="V58" s="144"/>
      <c r="W58" s="144"/>
      <c r="X58" s="145"/>
      <c r="Y58" s="135"/>
      <c r="Z58" s="136"/>
      <c r="AA58" s="137"/>
      <c r="AB58" s="146"/>
      <c r="AC58" s="147"/>
      <c r="AD58" s="147"/>
      <c r="AE58" s="147"/>
      <c r="AF58" s="147"/>
      <c r="AG58" s="147"/>
      <c r="AH58" s="147"/>
      <c r="AI58" s="147"/>
      <c r="AJ58" s="147"/>
      <c r="AK58" s="147"/>
      <c r="AL58" s="148"/>
      <c r="AM58" s="44"/>
    </row>
    <row r="59" spans="3:45" s="43" customFormat="1" ht="30" customHeight="1" x14ac:dyDescent="0.4">
      <c r="C59" s="62" t="s">
        <v>22</v>
      </c>
      <c r="D59" s="141" t="s">
        <v>679</v>
      </c>
      <c r="E59" s="141"/>
      <c r="F59" s="141"/>
      <c r="G59" s="141"/>
      <c r="H59" s="141"/>
      <c r="I59" s="141"/>
      <c r="J59" s="141"/>
      <c r="K59" s="142">
        <v>2</v>
      </c>
      <c r="L59" s="136"/>
      <c r="M59" s="137"/>
      <c r="N59" s="143" t="s">
        <v>1326</v>
      </c>
      <c r="O59" s="144"/>
      <c r="P59" s="144"/>
      <c r="Q59" s="144"/>
      <c r="R59" s="144"/>
      <c r="S59" s="144"/>
      <c r="T59" s="144"/>
      <c r="U59" s="144"/>
      <c r="V59" s="144"/>
      <c r="W59" s="144"/>
      <c r="X59" s="145"/>
      <c r="Y59" s="135"/>
      <c r="Z59" s="136"/>
      <c r="AA59" s="137"/>
      <c r="AB59" s="146"/>
      <c r="AC59" s="147"/>
      <c r="AD59" s="147"/>
      <c r="AE59" s="147"/>
      <c r="AF59" s="147"/>
      <c r="AG59" s="147"/>
      <c r="AH59" s="147"/>
      <c r="AI59" s="147"/>
      <c r="AJ59" s="147"/>
      <c r="AK59" s="147"/>
      <c r="AL59" s="148"/>
      <c r="AM59" s="44"/>
    </row>
    <row r="60" spans="3:45" s="43" customFormat="1" ht="30" customHeight="1" x14ac:dyDescent="0.4">
      <c r="C60" s="62" t="s">
        <v>22</v>
      </c>
      <c r="D60" s="140" t="s">
        <v>680</v>
      </c>
      <c r="E60" s="140"/>
      <c r="F60" s="140"/>
      <c r="G60" s="140"/>
      <c r="H60" s="140"/>
      <c r="I60" s="140"/>
      <c r="J60" s="140"/>
      <c r="K60" s="142">
        <v>1</v>
      </c>
      <c r="L60" s="136"/>
      <c r="M60" s="137"/>
      <c r="N60" s="143" t="s">
        <v>468</v>
      </c>
      <c r="O60" s="144"/>
      <c r="P60" s="144"/>
      <c r="Q60" s="144"/>
      <c r="R60" s="144"/>
      <c r="S60" s="144"/>
      <c r="T60" s="144"/>
      <c r="U60" s="144"/>
      <c r="V60" s="144"/>
      <c r="W60" s="144"/>
      <c r="X60" s="145"/>
      <c r="Y60" s="135"/>
      <c r="Z60" s="136"/>
      <c r="AA60" s="137"/>
      <c r="AB60" s="146"/>
      <c r="AC60" s="147"/>
      <c r="AD60" s="147"/>
      <c r="AE60" s="147"/>
      <c r="AF60" s="147"/>
      <c r="AG60" s="147"/>
      <c r="AH60" s="147"/>
      <c r="AI60" s="147"/>
      <c r="AJ60" s="147"/>
      <c r="AK60" s="147"/>
      <c r="AL60" s="148"/>
      <c r="AM60" s="44"/>
    </row>
    <row r="61" spans="3:45" s="43" customFormat="1" ht="30" customHeight="1" x14ac:dyDescent="0.4">
      <c r="C61" s="62" t="s">
        <v>23</v>
      </c>
      <c r="D61" s="138" t="s">
        <v>88</v>
      </c>
      <c r="E61" s="138"/>
      <c r="F61" s="138"/>
      <c r="G61" s="138"/>
      <c r="H61" s="138"/>
      <c r="I61" s="138"/>
      <c r="J61" s="138"/>
      <c r="K61" s="142">
        <v>4</v>
      </c>
      <c r="L61" s="136"/>
      <c r="M61" s="137"/>
      <c r="N61" s="143" t="s">
        <v>1350</v>
      </c>
      <c r="O61" s="144"/>
      <c r="P61" s="144"/>
      <c r="Q61" s="144"/>
      <c r="R61" s="144"/>
      <c r="S61" s="144"/>
      <c r="T61" s="144"/>
      <c r="U61" s="144"/>
      <c r="V61" s="144"/>
      <c r="W61" s="144"/>
      <c r="X61" s="145"/>
      <c r="Y61" s="135">
        <v>3</v>
      </c>
      <c r="Z61" s="136"/>
      <c r="AA61" s="137"/>
      <c r="AB61" s="146" t="s">
        <v>1351</v>
      </c>
      <c r="AC61" s="147"/>
      <c r="AD61" s="147"/>
      <c r="AE61" s="147"/>
      <c r="AF61" s="147"/>
      <c r="AG61" s="147"/>
      <c r="AH61" s="147"/>
      <c r="AI61" s="147"/>
      <c r="AJ61" s="147"/>
      <c r="AK61" s="147"/>
      <c r="AL61" s="148"/>
      <c r="AM61" s="44"/>
      <c r="AN61" s="51"/>
      <c r="AO61" s="51"/>
      <c r="AP61" s="51"/>
      <c r="AQ61" s="51"/>
      <c r="AR61" s="51"/>
      <c r="AS61" s="51"/>
    </row>
    <row r="62" spans="3:45" s="43" customFormat="1" ht="30" customHeight="1" x14ac:dyDescent="0.4">
      <c r="C62" s="62" t="s">
        <v>23</v>
      </c>
      <c r="D62" s="138" t="s">
        <v>91</v>
      </c>
      <c r="E62" s="138"/>
      <c r="F62" s="138"/>
      <c r="G62" s="138"/>
      <c r="H62" s="138"/>
      <c r="I62" s="138"/>
      <c r="J62" s="138"/>
      <c r="K62" s="142">
        <v>1</v>
      </c>
      <c r="L62" s="136"/>
      <c r="M62" s="137"/>
      <c r="N62" s="143"/>
      <c r="O62" s="144"/>
      <c r="P62" s="144"/>
      <c r="Q62" s="144"/>
      <c r="R62" s="144"/>
      <c r="S62" s="144"/>
      <c r="T62" s="144"/>
      <c r="U62" s="144"/>
      <c r="V62" s="144"/>
      <c r="W62" s="144"/>
      <c r="X62" s="145"/>
      <c r="Y62" s="135"/>
      <c r="Z62" s="136"/>
      <c r="AA62" s="137"/>
      <c r="AB62" s="146"/>
      <c r="AC62" s="147"/>
      <c r="AD62" s="147"/>
      <c r="AE62" s="147"/>
      <c r="AF62" s="147"/>
      <c r="AG62" s="147"/>
      <c r="AH62" s="147"/>
      <c r="AI62" s="147"/>
      <c r="AJ62" s="147"/>
      <c r="AK62" s="147"/>
      <c r="AL62" s="148"/>
      <c r="AM62" s="44"/>
      <c r="AN62" s="51"/>
      <c r="AO62" s="51"/>
      <c r="AP62" s="51"/>
      <c r="AQ62" s="51"/>
      <c r="AR62" s="51"/>
      <c r="AS62" s="51"/>
    </row>
    <row r="63" spans="3:45" s="43" customFormat="1" ht="30" customHeight="1" x14ac:dyDescent="0.4">
      <c r="C63" s="62" t="s">
        <v>24</v>
      </c>
      <c r="D63" s="138" t="s">
        <v>90</v>
      </c>
      <c r="E63" s="138"/>
      <c r="F63" s="138"/>
      <c r="G63" s="138"/>
      <c r="H63" s="138"/>
      <c r="I63" s="138"/>
      <c r="J63" s="139"/>
      <c r="K63" s="142">
        <v>1</v>
      </c>
      <c r="L63" s="136"/>
      <c r="M63" s="137"/>
      <c r="N63" s="143" t="s">
        <v>116</v>
      </c>
      <c r="O63" s="144"/>
      <c r="P63" s="144"/>
      <c r="Q63" s="144"/>
      <c r="R63" s="144"/>
      <c r="S63" s="144"/>
      <c r="T63" s="144"/>
      <c r="U63" s="144"/>
      <c r="V63" s="144"/>
      <c r="W63" s="144"/>
      <c r="X63" s="145"/>
      <c r="Y63" s="135"/>
      <c r="Z63" s="136"/>
      <c r="AA63" s="137"/>
      <c r="AB63" s="146"/>
      <c r="AC63" s="147"/>
      <c r="AD63" s="147"/>
      <c r="AE63" s="147"/>
      <c r="AF63" s="147"/>
      <c r="AG63" s="147"/>
      <c r="AH63" s="147"/>
      <c r="AI63" s="147"/>
      <c r="AJ63" s="147"/>
      <c r="AK63" s="147"/>
      <c r="AL63" s="148"/>
      <c r="AM63" s="44"/>
    </row>
    <row r="64" spans="3:45" s="43" customFormat="1" ht="30" customHeight="1" x14ac:dyDescent="0.4">
      <c r="C64" s="62" t="s">
        <v>25</v>
      </c>
      <c r="D64" s="138" t="s">
        <v>92</v>
      </c>
      <c r="E64" s="138"/>
      <c r="F64" s="138"/>
      <c r="G64" s="138"/>
      <c r="H64" s="138"/>
      <c r="I64" s="138"/>
      <c r="J64" s="138"/>
      <c r="K64" s="142">
        <v>2</v>
      </c>
      <c r="L64" s="136"/>
      <c r="M64" s="137"/>
      <c r="N64" s="143" t="s">
        <v>1372</v>
      </c>
      <c r="O64" s="144"/>
      <c r="P64" s="144"/>
      <c r="Q64" s="144"/>
      <c r="R64" s="144"/>
      <c r="S64" s="144"/>
      <c r="T64" s="144"/>
      <c r="U64" s="144"/>
      <c r="V64" s="144"/>
      <c r="W64" s="144"/>
      <c r="X64" s="145"/>
      <c r="Y64" s="135"/>
      <c r="Z64" s="136"/>
      <c r="AA64" s="137"/>
      <c r="AB64" s="146"/>
      <c r="AC64" s="147"/>
      <c r="AD64" s="147"/>
      <c r="AE64" s="147"/>
      <c r="AF64" s="147"/>
      <c r="AG64" s="147"/>
      <c r="AH64" s="147"/>
      <c r="AI64" s="147"/>
      <c r="AJ64" s="147"/>
      <c r="AK64" s="147"/>
      <c r="AL64" s="148"/>
      <c r="AM64" s="44"/>
    </row>
    <row r="65" spans="3:45" s="50" customFormat="1" ht="30" customHeight="1" x14ac:dyDescent="0.4">
      <c r="C65" s="62" t="s">
        <v>26</v>
      </c>
      <c r="D65" s="140" t="s">
        <v>677</v>
      </c>
      <c r="E65" s="140"/>
      <c r="F65" s="140"/>
      <c r="G65" s="140"/>
      <c r="H65" s="140"/>
      <c r="I65" s="140"/>
      <c r="J65" s="140"/>
      <c r="K65" s="166">
        <v>1</v>
      </c>
      <c r="L65" s="153"/>
      <c r="M65" s="154"/>
      <c r="N65" s="158" t="s">
        <v>276</v>
      </c>
      <c r="O65" s="159"/>
      <c r="P65" s="159"/>
      <c r="Q65" s="159"/>
      <c r="R65" s="159"/>
      <c r="S65" s="159"/>
      <c r="T65" s="159"/>
      <c r="U65" s="159"/>
      <c r="V65" s="159"/>
      <c r="W65" s="159"/>
      <c r="X65" s="160"/>
      <c r="Y65" s="152"/>
      <c r="Z65" s="153"/>
      <c r="AA65" s="154"/>
      <c r="AB65" s="149"/>
      <c r="AC65" s="150"/>
      <c r="AD65" s="150"/>
      <c r="AE65" s="150"/>
      <c r="AF65" s="150"/>
      <c r="AG65" s="150"/>
      <c r="AH65" s="150"/>
      <c r="AI65" s="150"/>
      <c r="AJ65" s="150"/>
      <c r="AK65" s="150"/>
      <c r="AL65" s="151"/>
      <c r="AM65" s="53"/>
    </row>
    <row r="66" spans="3:45" s="50" customFormat="1" ht="30" customHeight="1" x14ac:dyDescent="0.4">
      <c r="C66" s="62" t="s">
        <v>26</v>
      </c>
      <c r="D66" s="140" t="s">
        <v>678</v>
      </c>
      <c r="E66" s="140"/>
      <c r="F66" s="140"/>
      <c r="G66" s="140"/>
      <c r="H66" s="140"/>
      <c r="I66" s="140"/>
      <c r="J66" s="140"/>
      <c r="K66" s="166">
        <v>1</v>
      </c>
      <c r="L66" s="153"/>
      <c r="M66" s="154"/>
      <c r="N66" s="158" t="s">
        <v>397</v>
      </c>
      <c r="O66" s="159"/>
      <c r="P66" s="159"/>
      <c r="Q66" s="159"/>
      <c r="R66" s="159"/>
      <c r="S66" s="159"/>
      <c r="T66" s="159"/>
      <c r="U66" s="159"/>
      <c r="V66" s="159"/>
      <c r="W66" s="159"/>
      <c r="X66" s="160"/>
      <c r="Y66" s="152"/>
      <c r="Z66" s="153"/>
      <c r="AA66" s="154"/>
      <c r="AB66" s="149"/>
      <c r="AC66" s="150"/>
      <c r="AD66" s="150"/>
      <c r="AE66" s="150"/>
      <c r="AF66" s="150"/>
      <c r="AG66" s="150"/>
      <c r="AH66" s="150"/>
      <c r="AI66" s="150"/>
      <c r="AJ66" s="150"/>
      <c r="AK66" s="150"/>
      <c r="AL66" s="151"/>
      <c r="AM66" s="53"/>
    </row>
    <row r="67" spans="3:45" s="50" customFormat="1" ht="30" customHeight="1" x14ac:dyDescent="0.4">
      <c r="C67" s="62" t="s">
        <v>26</v>
      </c>
      <c r="D67" s="141" t="s">
        <v>679</v>
      </c>
      <c r="E67" s="141"/>
      <c r="F67" s="141"/>
      <c r="G67" s="141"/>
      <c r="H67" s="141"/>
      <c r="I67" s="141"/>
      <c r="J67" s="141"/>
      <c r="K67" s="166">
        <v>3</v>
      </c>
      <c r="L67" s="153"/>
      <c r="M67" s="154"/>
      <c r="N67" s="158" t="s">
        <v>1418</v>
      </c>
      <c r="O67" s="159"/>
      <c r="P67" s="159"/>
      <c r="Q67" s="159"/>
      <c r="R67" s="159"/>
      <c r="S67" s="159"/>
      <c r="T67" s="159"/>
      <c r="U67" s="159"/>
      <c r="V67" s="159"/>
      <c r="W67" s="159"/>
      <c r="X67" s="160"/>
      <c r="Y67" s="152">
        <v>1</v>
      </c>
      <c r="Z67" s="153"/>
      <c r="AA67" s="154"/>
      <c r="AB67" s="149" t="s">
        <v>111</v>
      </c>
      <c r="AC67" s="150"/>
      <c r="AD67" s="150"/>
      <c r="AE67" s="150"/>
      <c r="AF67" s="150"/>
      <c r="AG67" s="150"/>
      <c r="AH67" s="150"/>
      <c r="AI67" s="150"/>
      <c r="AJ67" s="150"/>
      <c r="AK67" s="150"/>
      <c r="AL67" s="151"/>
      <c r="AM67" s="53"/>
    </row>
    <row r="68" spans="3:45" s="43" customFormat="1" ht="30" customHeight="1" x14ac:dyDescent="0.4">
      <c r="C68" s="62" t="s">
        <v>27</v>
      </c>
      <c r="D68" s="138" t="s">
        <v>89</v>
      </c>
      <c r="E68" s="138"/>
      <c r="F68" s="138"/>
      <c r="G68" s="138"/>
      <c r="H68" s="138"/>
      <c r="I68" s="138"/>
      <c r="J68" s="139"/>
      <c r="K68" s="142">
        <v>1</v>
      </c>
      <c r="L68" s="136"/>
      <c r="M68" s="137"/>
      <c r="N68" s="143" t="s">
        <v>1441</v>
      </c>
      <c r="O68" s="144"/>
      <c r="P68" s="144"/>
      <c r="Q68" s="144"/>
      <c r="R68" s="144"/>
      <c r="S68" s="144"/>
      <c r="T68" s="144"/>
      <c r="U68" s="144"/>
      <c r="V68" s="144"/>
      <c r="W68" s="144"/>
      <c r="X68" s="145"/>
      <c r="Y68" s="135">
        <v>1</v>
      </c>
      <c r="Z68" s="136"/>
      <c r="AA68" s="137"/>
      <c r="AB68" s="146" t="s">
        <v>390</v>
      </c>
      <c r="AC68" s="147"/>
      <c r="AD68" s="147"/>
      <c r="AE68" s="147"/>
      <c r="AF68" s="147"/>
      <c r="AG68" s="147"/>
      <c r="AH68" s="147"/>
      <c r="AI68" s="147"/>
      <c r="AJ68" s="147"/>
      <c r="AK68" s="147"/>
      <c r="AL68" s="148"/>
      <c r="AM68" s="44"/>
    </row>
    <row r="69" spans="3:45" s="43" customFormat="1" ht="30" customHeight="1" x14ac:dyDescent="0.4">
      <c r="C69" s="62" t="s">
        <v>27</v>
      </c>
      <c r="D69" s="138" t="s">
        <v>90</v>
      </c>
      <c r="E69" s="138"/>
      <c r="F69" s="138"/>
      <c r="G69" s="138"/>
      <c r="H69" s="138"/>
      <c r="I69" s="138"/>
      <c r="J69" s="139"/>
      <c r="K69" s="142">
        <v>1</v>
      </c>
      <c r="L69" s="136"/>
      <c r="M69" s="137"/>
      <c r="N69" s="143" t="s">
        <v>112</v>
      </c>
      <c r="O69" s="144"/>
      <c r="P69" s="144"/>
      <c r="Q69" s="144"/>
      <c r="R69" s="144"/>
      <c r="S69" s="144"/>
      <c r="T69" s="144"/>
      <c r="U69" s="144"/>
      <c r="V69" s="144"/>
      <c r="W69" s="144"/>
      <c r="X69" s="145"/>
      <c r="Y69" s="135">
        <v>1</v>
      </c>
      <c r="Z69" s="136"/>
      <c r="AA69" s="137"/>
      <c r="AB69" s="146" t="s">
        <v>112</v>
      </c>
      <c r="AC69" s="147"/>
      <c r="AD69" s="147"/>
      <c r="AE69" s="147"/>
      <c r="AF69" s="147"/>
      <c r="AG69" s="147"/>
      <c r="AH69" s="147"/>
      <c r="AI69" s="147"/>
      <c r="AJ69" s="147"/>
      <c r="AK69" s="147"/>
      <c r="AL69" s="148"/>
      <c r="AM69" s="44"/>
    </row>
    <row r="70" spans="3:45" s="43" customFormat="1" ht="30" customHeight="1" x14ac:dyDescent="0.4">
      <c r="C70" s="62" t="s">
        <v>27</v>
      </c>
      <c r="D70" s="138" t="s">
        <v>92</v>
      </c>
      <c r="E70" s="138"/>
      <c r="F70" s="138"/>
      <c r="G70" s="138"/>
      <c r="H70" s="138"/>
      <c r="I70" s="138"/>
      <c r="J70" s="139"/>
      <c r="K70" s="142">
        <v>3</v>
      </c>
      <c r="L70" s="136"/>
      <c r="M70" s="137"/>
      <c r="N70" s="143" t="s">
        <v>1846</v>
      </c>
      <c r="O70" s="144"/>
      <c r="P70" s="144"/>
      <c r="Q70" s="144"/>
      <c r="R70" s="144"/>
      <c r="S70" s="144"/>
      <c r="T70" s="144"/>
      <c r="U70" s="144"/>
      <c r="V70" s="144"/>
      <c r="W70" s="144"/>
      <c r="X70" s="145"/>
      <c r="Y70" s="135"/>
      <c r="Z70" s="136"/>
      <c r="AA70" s="137"/>
      <c r="AB70" s="146"/>
      <c r="AC70" s="147"/>
      <c r="AD70" s="147"/>
      <c r="AE70" s="147"/>
      <c r="AF70" s="147"/>
      <c r="AG70" s="147"/>
      <c r="AH70" s="147"/>
      <c r="AI70" s="147"/>
      <c r="AJ70" s="147"/>
      <c r="AK70" s="147"/>
      <c r="AL70" s="148"/>
      <c r="AM70" s="44"/>
    </row>
    <row r="71" spans="3:45" s="43" customFormat="1" ht="30" customHeight="1" x14ac:dyDescent="0.4">
      <c r="C71" s="62" t="s">
        <v>28</v>
      </c>
      <c r="D71" s="138" t="s">
        <v>89</v>
      </c>
      <c r="E71" s="138"/>
      <c r="F71" s="138"/>
      <c r="G71" s="138"/>
      <c r="H71" s="138"/>
      <c r="I71" s="138"/>
      <c r="J71" s="138"/>
      <c r="K71" s="142">
        <v>1</v>
      </c>
      <c r="L71" s="136"/>
      <c r="M71" s="137"/>
      <c r="N71" s="143" t="s">
        <v>1472</v>
      </c>
      <c r="O71" s="144"/>
      <c r="P71" s="144"/>
      <c r="Q71" s="144"/>
      <c r="R71" s="144"/>
      <c r="S71" s="144"/>
      <c r="T71" s="144"/>
      <c r="U71" s="144"/>
      <c r="V71" s="144"/>
      <c r="W71" s="144"/>
      <c r="X71" s="145"/>
      <c r="Y71" s="135" t="s">
        <v>1847</v>
      </c>
      <c r="Z71" s="136"/>
      <c r="AA71" s="137"/>
      <c r="AB71" s="146"/>
      <c r="AC71" s="147"/>
      <c r="AD71" s="147"/>
      <c r="AE71" s="147"/>
      <c r="AF71" s="147"/>
      <c r="AG71" s="147"/>
      <c r="AH71" s="147"/>
      <c r="AI71" s="147"/>
      <c r="AJ71" s="147"/>
      <c r="AK71" s="147"/>
      <c r="AL71" s="148"/>
      <c r="AM71" s="44"/>
    </row>
    <row r="72" spans="3:45" ht="30" customHeight="1" x14ac:dyDescent="0.4">
      <c r="C72" s="62" t="s">
        <v>28</v>
      </c>
      <c r="D72" s="138" t="s">
        <v>90</v>
      </c>
      <c r="E72" s="138"/>
      <c r="F72" s="138"/>
      <c r="G72" s="138"/>
      <c r="H72" s="138"/>
      <c r="I72" s="138"/>
      <c r="J72" s="138"/>
      <c r="K72" s="142">
        <v>3</v>
      </c>
      <c r="L72" s="136"/>
      <c r="M72" s="137"/>
      <c r="N72" s="143" t="s">
        <v>1473</v>
      </c>
      <c r="O72" s="144"/>
      <c r="P72" s="144"/>
      <c r="Q72" s="144"/>
      <c r="R72" s="144"/>
      <c r="S72" s="144"/>
      <c r="T72" s="144"/>
      <c r="U72" s="144"/>
      <c r="V72" s="144"/>
      <c r="W72" s="144"/>
      <c r="X72" s="145"/>
      <c r="Y72" s="135"/>
      <c r="Z72" s="136"/>
      <c r="AA72" s="137"/>
      <c r="AB72" s="146"/>
      <c r="AC72" s="147"/>
      <c r="AD72" s="147"/>
      <c r="AE72" s="147"/>
      <c r="AF72" s="147"/>
      <c r="AG72" s="147"/>
      <c r="AH72" s="147"/>
      <c r="AI72" s="147"/>
      <c r="AJ72" s="147"/>
      <c r="AK72" s="147"/>
      <c r="AL72" s="148"/>
      <c r="AM72" s="8"/>
      <c r="AN72" s="43"/>
    </row>
    <row r="73" spans="3:45" ht="30" customHeight="1" x14ac:dyDescent="0.4">
      <c r="C73" s="62" t="s">
        <v>28</v>
      </c>
      <c r="D73" s="138" t="s">
        <v>92</v>
      </c>
      <c r="E73" s="138"/>
      <c r="F73" s="138"/>
      <c r="G73" s="138"/>
      <c r="H73" s="138"/>
      <c r="I73" s="138"/>
      <c r="J73" s="138"/>
      <c r="K73" s="142">
        <v>2</v>
      </c>
      <c r="L73" s="136"/>
      <c r="M73" s="137"/>
      <c r="N73" s="143" t="s">
        <v>238</v>
      </c>
      <c r="O73" s="144"/>
      <c r="P73" s="144"/>
      <c r="Q73" s="144"/>
      <c r="R73" s="144"/>
      <c r="S73" s="144"/>
      <c r="T73" s="144"/>
      <c r="U73" s="144"/>
      <c r="V73" s="144"/>
      <c r="W73" s="144"/>
      <c r="X73" s="145"/>
      <c r="Y73" s="135">
        <v>1</v>
      </c>
      <c r="Z73" s="136"/>
      <c r="AA73" s="137"/>
      <c r="AB73" s="146" t="s">
        <v>239</v>
      </c>
      <c r="AC73" s="147"/>
      <c r="AD73" s="147"/>
      <c r="AE73" s="147"/>
      <c r="AF73" s="147"/>
      <c r="AG73" s="147"/>
      <c r="AH73" s="147"/>
      <c r="AI73" s="147"/>
      <c r="AJ73" s="147"/>
      <c r="AK73" s="147"/>
      <c r="AL73" s="148"/>
      <c r="AM73" s="8"/>
      <c r="AN73" s="31"/>
      <c r="AO73" s="31"/>
      <c r="AP73" s="31"/>
      <c r="AQ73" s="31"/>
      <c r="AR73" s="31"/>
      <c r="AS73" s="31"/>
    </row>
    <row r="74" spans="3:45" s="43" customFormat="1" ht="30" customHeight="1" x14ac:dyDescent="0.4">
      <c r="C74" s="62" t="s">
        <v>29</v>
      </c>
      <c r="D74" s="138" t="s">
        <v>88</v>
      </c>
      <c r="E74" s="138"/>
      <c r="F74" s="138"/>
      <c r="G74" s="138"/>
      <c r="H74" s="138"/>
      <c r="I74" s="138"/>
      <c r="J74" s="138"/>
      <c r="K74" s="142">
        <v>1</v>
      </c>
      <c r="L74" s="136"/>
      <c r="M74" s="137"/>
      <c r="N74" s="143" t="s">
        <v>396</v>
      </c>
      <c r="O74" s="144"/>
      <c r="P74" s="144"/>
      <c r="Q74" s="144"/>
      <c r="R74" s="144"/>
      <c r="S74" s="144"/>
      <c r="T74" s="144"/>
      <c r="U74" s="144"/>
      <c r="V74" s="144"/>
      <c r="W74" s="144"/>
      <c r="X74" s="145"/>
      <c r="Y74" s="135"/>
      <c r="Z74" s="136"/>
      <c r="AA74" s="137"/>
      <c r="AB74" s="146"/>
      <c r="AC74" s="147"/>
      <c r="AD74" s="147"/>
      <c r="AE74" s="147"/>
      <c r="AF74" s="147"/>
      <c r="AG74" s="147"/>
      <c r="AH74" s="147"/>
      <c r="AI74" s="147"/>
      <c r="AJ74" s="147"/>
      <c r="AK74" s="147"/>
      <c r="AL74" s="148"/>
      <c r="AM74" s="44"/>
    </row>
    <row r="75" spans="3:45" s="43" customFormat="1" ht="30" customHeight="1" x14ac:dyDescent="0.4">
      <c r="C75" s="62" t="s">
        <v>29</v>
      </c>
      <c r="D75" s="138" t="s">
        <v>89</v>
      </c>
      <c r="E75" s="138"/>
      <c r="F75" s="138"/>
      <c r="G75" s="138"/>
      <c r="H75" s="138"/>
      <c r="I75" s="138"/>
      <c r="J75" s="138"/>
      <c r="K75" s="142">
        <v>1</v>
      </c>
      <c r="L75" s="136"/>
      <c r="M75" s="137"/>
      <c r="N75" s="143" t="s">
        <v>395</v>
      </c>
      <c r="O75" s="144"/>
      <c r="P75" s="144"/>
      <c r="Q75" s="144"/>
      <c r="R75" s="144"/>
      <c r="S75" s="144"/>
      <c r="T75" s="144"/>
      <c r="U75" s="144"/>
      <c r="V75" s="144"/>
      <c r="W75" s="144"/>
      <c r="X75" s="145"/>
      <c r="Y75" s="135"/>
      <c r="Z75" s="136"/>
      <c r="AA75" s="137"/>
      <c r="AB75" s="146"/>
      <c r="AC75" s="147"/>
      <c r="AD75" s="147"/>
      <c r="AE75" s="147"/>
      <c r="AF75" s="147"/>
      <c r="AG75" s="147"/>
      <c r="AH75" s="147"/>
      <c r="AI75" s="147"/>
      <c r="AJ75" s="147"/>
      <c r="AK75" s="147"/>
      <c r="AL75" s="148"/>
      <c r="AM75" s="44"/>
    </row>
    <row r="76" spans="3:45" s="43" customFormat="1" ht="30" customHeight="1" x14ac:dyDescent="0.4">
      <c r="C76" s="62" t="s">
        <v>29</v>
      </c>
      <c r="D76" s="138" t="s">
        <v>90</v>
      </c>
      <c r="E76" s="138"/>
      <c r="F76" s="138"/>
      <c r="G76" s="138"/>
      <c r="H76" s="138"/>
      <c r="I76" s="138"/>
      <c r="J76" s="138"/>
      <c r="K76" s="142">
        <v>2</v>
      </c>
      <c r="L76" s="136"/>
      <c r="M76" s="137"/>
      <c r="N76" s="143" t="s">
        <v>1493</v>
      </c>
      <c r="O76" s="144"/>
      <c r="P76" s="144"/>
      <c r="Q76" s="144"/>
      <c r="R76" s="144"/>
      <c r="S76" s="144"/>
      <c r="T76" s="144"/>
      <c r="U76" s="144"/>
      <c r="V76" s="144"/>
      <c r="W76" s="144"/>
      <c r="X76" s="145"/>
      <c r="Y76" s="135"/>
      <c r="Z76" s="136"/>
      <c r="AA76" s="137"/>
      <c r="AB76" s="146"/>
      <c r="AC76" s="147"/>
      <c r="AD76" s="147"/>
      <c r="AE76" s="147"/>
      <c r="AF76" s="147"/>
      <c r="AG76" s="147"/>
      <c r="AH76" s="147"/>
      <c r="AI76" s="147"/>
      <c r="AJ76" s="147"/>
      <c r="AK76" s="147"/>
      <c r="AL76" s="148"/>
      <c r="AM76" s="44"/>
    </row>
    <row r="77" spans="3:45" s="43" customFormat="1" ht="30" customHeight="1" x14ac:dyDescent="0.4">
      <c r="C77" s="62" t="s">
        <v>30</v>
      </c>
      <c r="D77" s="138" t="s">
        <v>90</v>
      </c>
      <c r="E77" s="138"/>
      <c r="F77" s="138"/>
      <c r="G77" s="138"/>
      <c r="H77" s="138"/>
      <c r="I77" s="138"/>
      <c r="J77" s="139"/>
      <c r="K77" s="142">
        <v>6</v>
      </c>
      <c r="L77" s="136"/>
      <c r="M77" s="137"/>
      <c r="N77" s="143" t="s">
        <v>117</v>
      </c>
      <c r="O77" s="144"/>
      <c r="P77" s="144"/>
      <c r="Q77" s="144"/>
      <c r="R77" s="144"/>
      <c r="S77" s="144"/>
      <c r="T77" s="144"/>
      <c r="U77" s="144"/>
      <c r="V77" s="144"/>
      <c r="W77" s="144"/>
      <c r="X77" s="145"/>
      <c r="Y77" s="135">
        <v>2</v>
      </c>
      <c r="Z77" s="136"/>
      <c r="AA77" s="137"/>
      <c r="AB77" s="146" t="s">
        <v>188</v>
      </c>
      <c r="AC77" s="147"/>
      <c r="AD77" s="147"/>
      <c r="AE77" s="147"/>
      <c r="AF77" s="147"/>
      <c r="AG77" s="147"/>
      <c r="AH77" s="147"/>
      <c r="AI77" s="147"/>
      <c r="AJ77" s="147"/>
      <c r="AK77" s="147"/>
      <c r="AL77" s="148"/>
      <c r="AM77" s="44"/>
    </row>
    <row r="78" spans="3:45" s="43" customFormat="1" ht="30" customHeight="1" x14ac:dyDescent="0.4">
      <c r="C78" s="62" t="s">
        <v>31</v>
      </c>
      <c r="D78" s="138" t="s">
        <v>90</v>
      </c>
      <c r="E78" s="138"/>
      <c r="F78" s="138"/>
      <c r="G78" s="138"/>
      <c r="H78" s="138"/>
      <c r="I78" s="138"/>
      <c r="J78" s="138"/>
      <c r="K78" s="142" t="s">
        <v>1848</v>
      </c>
      <c r="L78" s="136"/>
      <c r="M78" s="137"/>
      <c r="N78" s="143" t="s">
        <v>1849</v>
      </c>
      <c r="O78" s="144"/>
      <c r="P78" s="144"/>
      <c r="Q78" s="144"/>
      <c r="R78" s="144"/>
      <c r="S78" s="144"/>
      <c r="T78" s="144"/>
      <c r="U78" s="144"/>
      <c r="V78" s="144"/>
      <c r="W78" s="144"/>
      <c r="X78" s="145"/>
      <c r="Y78" s="135"/>
      <c r="Z78" s="136"/>
      <c r="AA78" s="137"/>
      <c r="AB78" s="146"/>
      <c r="AC78" s="147"/>
      <c r="AD78" s="147"/>
      <c r="AE78" s="147"/>
      <c r="AF78" s="147"/>
      <c r="AG78" s="147"/>
      <c r="AH78" s="147"/>
      <c r="AI78" s="147"/>
      <c r="AJ78" s="147"/>
      <c r="AK78" s="147"/>
      <c r="AL78" s="148"/>
      <c r="AM78" s="44"/>
    </row>
    <row r="79" spans="3:45" s="43" customFormat="1" ht="30" customHeight="1" x14ac:dyDescent="0.4">
      <c r="C79" s="62" t="s">
        <v>32</v>
      </c>
      <c r="D79" s="138"/>
      <c r="E79" s="138"/>
      <c r="F79" s="138"/>
      <c r="G79" s="138"/>
      <c r="H79" s="138"/>
      <c r="I79" s="138"/>
      <c r="J79" s="138"/>
      <c r="K79" s="142"/>
      <c r="L79" s="136"/>
      <c r="M79" s="137"/>
      <c r="N79" s="143"/>
      <c r="O79" s="144"/>
      <c r="P79" s="144"/>
      <c r="Q79" s="144"/>
      <c r="R79" s="144"/>
      <c r="S79" s="144"/>
      <c r="T79" s="144"/>
      <c r="U79" s="144"/>
      <c r="V79" s="144"/>
      <c r="W79" s="144"/>
      <c r="X79" s="145"/>
      <c r="Y79" s="135"/>
      <c r="Z79" s="136"/>
      <c r="AA79" s="137"/>
      <c r="AB79" s="146"/>
      <c r="AC79" s="147"/>
      <c r="AD79" s="147"/>
      <c r="AE79" s="147"/>
      <c r="AF79" s="147"/>
      <c r="AG79" s="147"/>
      <c r="AH79" s="147"/>
      <c r="AI79" s="147"/>
      <c r="AJ79" s="147"/>
      <c r="AK79" s="147"/>
      <c r="AL79" s="148"/>
      <c r="AM79" s="44"/>
    </row>
    <row r="80" spans="3:45" s="43" customFormat="1" ht="30" customHeight="1" x14ac:dyDescent="0.4">
      <c r="C80" s="62" t="s">
        <v>33</v>
      </c>
      <c r="D80" s="138" t="s">
        <v>89</v>
      </c>
      <c r="E80" s="138"/>
      <c r="F80" s="138"/>
      <c r="G80" s="138"/>
      <c r="H80" s="138"/>
      <c r="I80" s="138"/>
      <c r="J80" s="138"/>
      <c r="K80" s="142">
        <v>1</v>
      </c>
      <c r="L80" s="136"/>
      <c r="M80" s="137"/>
      <c r="N80" s="143" t="s">
        <v>420</v>
      </c>
      <c r="O80" s="144"/>
      <c r="P80" s="144"/>
      <c r="Q80" s="144"/>
      <c r="R80" s="144"/>
      <c r="S80" s="144"/>
      <c r="T80" s="144"/>
      <c r="U80" s="144"/>
      <c r="V80" s="144"/>
      <c r="W80" s="144"/>
      <c r="X80" s="145"/>
      <c r="Y80" s="135"/>
      <c r="Z80" s="136"/>
      <c r="AA80" s="137"/>
      <c r="AB80" s="146"/>
      <c r="AC80" s="147"/>
      <c r="AD80" s="147"/>
      <c r="AE80" s="147"/>
      <c r="AF80" s="147"/>
      <c r="AG80" s="147"/>
      <c r="AH80" s="147"/>
      <c r="AI80" s="147"/>
      <c r="AJ80" s="147"/>
      <c r="AK80" s="147"/>
      <c r="AL80" s="148"/>
      <c r="AM80" s="44"/>
    </row>
    <row r="81" spans="3:39" s="43" customFormat="1" ht="30" customHeight="1" x14ac:dyDescent="0.4">
      <c r="C81" s="62" t="s">
        <v>33</v>
      </c>
      <c r="D81" s="138" t="s">
        <v>92</v>
      </c>
      <c r="E81" s="138"/>
      <c r="F81" s="138"/>
      <c r="G81" s="138"/>
      <c r="H81" s="138"/>
      <c r="I81" s="138"/>
      <c r="J81" s="138"/>
      <c r="K81" s="142">
        <v>2</v>
      </c>
      <c r="L81" s="136"/>
      <c r="M81" s="137"/>
      <c r="N81" s="143" t="s">
        <v>114</v>
      </c>
      <c r="O81" s="144"/>
      <c r="P81" s="144"/>
      <c r="Q81" s="144"/>
      <c r="R81" s="144"/>
      <c r="S81" s="144"/>
      <c r="T81" s="144"/>
      <c r="U81" s="144"/>
      <c r="V81" s="144"/>
      <c r="W81" s="144"/>
      <c r="X81" s="145"/>
      <c r="Y81" s="135"/>
      <c r="Z81" s="136"/>
      <c r="AA81" s="137"/>
      <c r="AB81" s="146"/>
      <c r="AC81" s="147"/>
      <c r="AD81" s="147"/>
      <c r="AE81" s="147"/>
      <c r="AF81" s="147"/>
      <c r="AG81" s="147"/>
      <c r="AH81" s="147"/>
      <c r="AI81" s="147"/>
      <c r="AJ81" s="147"/>
      <c r="AK81" s="147"/>
      <c r="AL81" s="148"/>
      <c r="AM81" s="44"/>
    </row>
    <row r="82" spans="3:39" s="43" customFormat="1" ht="30" customHeight="1" x14ac:dyDescent="0.4">
      <c r="C82" s="62" t="s">
        <v>34</v>
      </c>
      <c r="D82" s="138" t="s">
        <v>499</v>
      </c>
      <c r="E82" s="138"/>
      <c r="F82" s="138"/>
      <c r="G82" s="138"/>
      <c r="H82" s="138"/>
      <c r="I82" s="138"/>
      <c r="J82" s="138"/>
      <c r="K82" s="142">
        <v>1</v>
      </c>
      <c r="L82" s="136"/>
      <c r="M82" s="137"/>
      <c r="N82" s="143" t="s">
        <v>1529</v>
      </c>
      <c r="O82" s="144"/>
      <c r="P82" s="144"/>
      <c r="Q82" s="144"/>
      <c r="R82" s="144"/>
      <c r="S82" s="144"/>
      <c r="T82" s="144"/>
      <c r="U82" s="144"/>
      <c r="V82" s="144"/>
      <c r="W82" s="144"/>
      <c r="X82" s="145"/>
      <c r="Y82" s="135"/>
      <c r="Z82" s="136"/>
      <c r="AA82" s="137"/>
      <c r="AB82" s="146"/>
      <c r="AC82" s="147"/>
      <c r="AD82" s="147"/>
      <c r="AE82" s="147"/>
      <c r="AF82" s="147"/>
      <c r="AG82" s="147"/>
      <c r="AH82" s="147"/>
      <c r="AI82" s="147"/>
      <c r="AJ82" s="147"/>
      <c r="AK82" s="147"/>
      <c r="AL82" s="148"/>
      <c r="AM82" s="44"/>
    </row>
    <row r="83" spans="3:39" s="43" customFormat="1" ht="30" customHeight="1" x14ac:dyDescent="0.4">
      <c r="C83" s="62" t="s">
        <v>34</v>
      </c>
      <c r="D83" s="138" t="s">
        <v>1236</v>
      </c>
      <c r="E83" s="138"/>
      <c r="F83" s="138"/>
      <c r="G83" s="138"/>
      <c r="H83" s="138"/>
      <c r="I83" s="138"/>
      <c r="J83" s="138"/>
      <c r="K83" s="142">
        <v>5</v>
      </c>
      <c r="L83" s="136"/>
      <c r="M83" s="137"/>
      <c r="N83" s="143" t="s">
        <v>191</v>
      </c>
      <c r="O83" s="144"/>
      <c r="P83" s="144"/>
      <c r="Q83" s="144"/>
      <c r="R83" s="144"/>
      <c r="S83" s="144"/>
      <c r="T83" s="144"/>
      <c r="U83" s="144"/>
      <c r="V83" s="144"/>
      <c r="W83" s="144"/>
      <c r="X83" s="145"/>
      <c r="Y83" s="135">
        <v>1</v>
      </c>
      <c r="Z83" s="136"/>
      <c r="AA83" s="137"/>
      <c r="AB83" s="146" t="s">
        <v>192</v>
      </c>
      <c r="AC83" s="147"/>
      <c r="AD83" s="147"/>
      <c r="AE83" s="147"/>
      <c r="AF83" s="147"/>
      <c r="AG83" s="147"/>
      <c r="AH83" s="147"/>
      <c r="AI83" s="147"/>
      <c r="AJ83" s="147"/>
      <c r="AK83" s="147"/>
      <c r="AL83" s="148"/>
      <c r="AM83" s="44"/>
    </row>
    <row r="84" spans="3:39" s="43" customFormat="1" ht="30" customHeight="1" x14ac:dyDescent="0.4">
      <c r="C84" s="62" t="s">
        <v>34</v>
      </c>
      <c r="D84" s="138" t="s">
        <v>92</v>
      </c>
      <c r="E84" s="138"/>
      <c r="F84" s="138"/>
      <c r="G84" s="138"/>
      <c r="H84" s="138"/>
      <c r="I84" s="138"/>
      <c r="J84" s="138"/>
      <c r="K84" s="142">
        <v>1</v>
      </c>
      <c r="L84" s="136"/>
      <c r="M84" s="137"/>
      <c r="N84" s="143" t="s">
        <v>1530</v>
      </c>
      <c r="O84" s="144"/>
      <c r="P84" s="144"/>
      <c r="Q84" s="144"/>
      <c r="R84" s="144"/>
      <c r="S84" s="144"/>
      <c r="T84" s="144"/>
      <c r="U84" s="144"/>
      <c r="V84" s="144"/>
      <c r="W84" s="144"/>
      <c r="X84" s="145"/>
      <c r="Y84" s="135"/>
      <c r="Z84" s="136"/>
      <c r="AA84" s="137"/>
      <c r="AB84" s="146"/>
      <c r="AC84" s="147"/>
      <c r="AD84" s="147"/>
      <c r="AE84" s="147"/>
      <c r="AF84" s="147"/>
      <c r="AG84" s="147"/>
      <c r="AH84" s="147"/>
      <c r="AI84" s="147"/>
      <c r="AJ84" s="147"/>
      <c r="AK84" s="147"/>
      <c r="AL84" s="148"/>
      <c r="AM84" s="44"/>
    </row>
    <row r="85" spans="3:39" s="43" customFormat="1" ht="30" customHeight="1" x14ac:dyDescent="0.4">
      <c r="C85" s="62" t="s">
        <v>35</v>
      </c>
      <c r="D85" s="138" t="s">
        <v>90</v>
      </c>
      <c r="E85" s="138"/>
      <c r="F85" s="138"/>
      <c r="G85" s="138"/>
      <c r="H85" s="138"/>
      <c r="I85" s="138"/>
      <c r="J85" s="138"/>
      <c r="K85" s="142">
        <v>1</v>
      </c>
      <c r="L85" s="136"/>
      <c r="M85" s="137"/>
      <c r="N85" s="143" t="s">
        <v>257</v>
      </c>
      <c r="O85" s="144"/>
      <c r="P85" s="144"/>
      <c r="Q85" s="144"/>
      <c r="R85" s="144"/>
      <c r="S85" s="144"/>
      <c r="T85" s="144"/>
      <c r="U85" s="144"/>
      <c r="V85" s="144"/>
      <c r="W85" s="144"/>
      <c r="X85" s="145"/>
      <c r="Y85" s="135"/>
      <c r="Z85" s="136"/>
      <c r="AA85" s="137"/>
      <c r="AB85" s="146"/>
      <c r="AC85" s="147"/>
      <c r="AD85" s="147"/>
      <c r="AE85" s="147"/>
      <c r="AF85" s="147"/>
      <c r="AG85" s="147"/>
      <c r="AH85" s="147"/>
      <c r="AI85" s="147"/>
      <c r="AJ85" s="147"/>
      <c r="AK85" s="147"/>
      <c r="AL85" s="148"/>
      <c r="AM85" s="44"/>
    </row>
    <row r="86" spans="3:39" s="43" customFormat="1" ht="30" customHeight="1" x14ac:dyDescent="0.4">
      <c r="C86" s="62" t="s">
        <v>36</v>
      </c>
      <c r="D86" s="138" t="s">
        <v>90</v>
      </c>
      <c r="E86" s="138"/>
      <c r="F86" s="138"/>
      <c r="G86" s="138"/>
      <c r="H86" s="138"/>
      <c r="I86" s="138"/>
      <c r="J86" s="138"/>
      <c r="K86" s="142">
        <v>4</v>
      </c>
      <c r="L86" s="136"/>
      <c r="M86" s="137"/>
      <c r="N86" s="143" t="s">
        <v>118</v>
      </c>
      <c r="O86" s="144"/>
      <c r="P86" s="144"/>
      <c r="Q86" s="144"/>
      <c r="R86" s="144"/>
      <c r="S86" s="144"/>
      <c r="T86" s="144"/>
      <c r="U86" s="144"/>
      <c r="V86" s="144"/>
      <c r="W86" s="144"/>
      <c r="X86" s="145"/>
      <c r="Y86" s="135"/>
      <c r="Z86" s="136"/>
      <c r="AA86" s="137"/>
      <c r="AB86" s="146"/>
      <c r="AC86" s="147"/>
      <c r="AD86" s="147"/>
      <c r="AE86" s="147"/>
      <c r="AF86" s="147"/>
      <c r="AG86" s="147"/>
      <c r="AH86" s="147"/>
      <c r="AI86" s="147"/>
      <c r="AJ86" s="147"/>
      <c r="AK86" s="147"/>
      <c r="AL86" s="148"/>
      <c r="AM86" s="44"/>
    </row>
    <row r="87" spans="3:39" s="43" customFormat="1" ht="30" customHeight="1" x14ac:dyDescent="0.4">
      <c r="C87" s="62" t="s">
        <v>36</v>
      </c>
      <c r="D87" s="138" t="s">
        <v>91</v>
      </c>
      <c r="E87" s="138"/>
      <c r="F87" s="138"/>
      <c r="G87" s="138"/>
      <c r="H87" s="138"/>
      <c r="I87" s="138"/>
      <c r="J87" s="138"/>
      <c r="K87" s="142">
        <v>1</v>
      </c>
      <c r="L87" s="136"/>
      <c r="M87" s="137"/>
      <c r="N87" s="143"/>
      <c r="O87" s="144"/>
      <c r="P87" s="144"/>
      <c r="Q87" s="144"/>
      <c r="R87" s="144"/>
      <c r="S87" s="144"/>
      <c r="T87" s="144"/>
      <c r="U87" s="144"/>
      <c r="V87" s="144"/>
      <c r="W87" s="144"/>
      <c r="X87" s="145"/>
      <c r="Y87" s="135"/>
      <c r="Z87" s="136"/>
      <c r="AA87" s="137"/>
      <c r="AB87" s="146"/>
      <c r="AC87" s="147"/>
      <c r="AD87" s="147"/>
      <c r="AE87" s="147"/>
      <c r="AF87" s="147"/>
      <c r="AG87" s="147"/>
      <c r="AH87" s="147"/>
      <c r="AI87" s="147"/>
      <c r="AJ87" s="147"/>
      <c r="AK87" s="147"/>
      <c r="AL87" s="148"/>
      <c r="AM87" s="44"/>
    </row>
    <row r="88" spans="3:39" s="43" customFormat="1" ht="30" customHeight="1" x14ac:dyDescent="0.4">
      <c r="C88" s="62" t="s">
        <v>37</v>
      </c>
      <c r="D88" s="138" t="s">
        <v>90</v>
      </c>
      <c r="E88" s="138"/>
      <c r="F88" s="138"/>
      <c r="G88" s="138"/>
      <c r="H88" s="138"/>
      <c r="I88" s="138"/>
      <c r="J88" s="138"/>
      <c r="K88" s="142">
        <v>1</v>
      </c>
      <c r="L88" s="136"/>
      <c r="M88" s="137"/>
      <c r="N88" s="158" t="s">
        <v>114</v>
      </c>
      <c r="O88" s="159"/>
      <c r="P88" s="159"/>
      <c r="Q88" s="159"/>
      <c r="R88" s="159"/>
      <c r="S88" s="159"/>
      <c r="T88" s="159"/>
      <c r="U88" s="159"/>
      <c r="V88" s="159"/>
      <c r="W88" s="159"/>
      <c r="X88" s="160"/>
      <c r="Y88" s="135"/>
      <c r="Z88" s="136"/>
      <c r="AA88" s="137"/>
      <c r="AB88" s="146"/>
      <c r="AC88" s="147"/>
      <c r="AD88" s="147"/>
      <c r="AE88" s="147"/>
      <c r="AF88" s="147"/>
      <c r="AG88" s="147"/>
      <c r="AH88" s="147"/>
      <c r="AI88" s="147"/>
      <c r="AJ88" s="147"/>
      <c r="AK88" s="147"/>
      <c r="AL88" s="148"/>
      <c r="AM88" s="44"/>
    </row>
    <row r="89" spans="3:39" s="43" customFormat="1" ht="30" customHeight="1" x14ac:dyDescent="0.4">
      <c r="C89" s="62" t="s">
        <v>37</v>
      </c>
      <c r="D89" s="138" t="s">
        <v>92</v>
      </c>
      <c r="E89" s="138"/>
      <c r="F89" s="138"/>
      <c r="G89" s="138"/>
      <c r="H89" s="138"/>
      <c r="I89" s="138"/>
      <c r="J89" s="138"/>
      <c r="K89" s="142">
        <v>1</v>
      </c>
      <c r="L89" s="136"/>
      <c r="M89" s="137"/>
      <c r="N89" s="143" t="s">
        <v>174</v>
      </c>
      <c r="O89" s="144"/>
      <c r="P89" s="144"/>
      <c r="Q89" s="144"/>
      <c r="R89" s="144"/>
      <c r="S89" s="144"/>
      <c r="T89" s="144"/>
      <c r="U89" s="144"/>
      <c r="V89" s="144"/>
      <c r="W89" s="144"/>
      <c r="X89" s="145"/>
      <c r="Y89" s="135"/>
      <c r="Z89" s="136"/>
      <c r="AA89" s="137"/>
      <c r="AB89" s="146"/>
      <c r="AC89" s="147"/>
      <c r="AD89" s="147"/>
      <c r="AE89" s="147"/>
      <c r="AF89" s="147"/>
      <c r="AG89" s="147"/>
      <c r="AH89" s="147"/>
      <c r="AI89" s="147"/>
      <c r="AJ89" s="147"/>
      <c r="AK89" s="147"/>
      <c r="AL89" s="148"/>
      <c r="AM89" s="44"/>
    </row>
    <row r="90" spans="3:39" s="43" customFormat="1" ht="30" customHeight="1" x14ac:dyDescent="0.4">
      <c r="C90" s="62" t="s">
        <v>38</v>
      </c>
      <c r="D90" s="138" t="s">
        <v>90</v>
      </c>
      <c r="E90" s="138"/>
      <c r="F90" s="138"/>
      <c r="G90" s="138"/>
      <c r="H90" s="138"/>
      <c r="I90" s="138"/>
      <c r="J90" s="138"/>
      <c r="K90" s="142">
        <v>3</v>
      </c>
      <c r="L90" s="136"/>
      <c r="M90" s="137"/>
      <c r="N90" s="143" t="s">
        <v>113</v>
      </c>
      <c r="O90" s="144"/>
      <c r="P90" s="144"/>
      <c r="Q90" s="144"/>
      <c r="R90" s="144"/>
      <c r="S90" s="144"/>
      <c r="T90" s="144"/>
      <c r="U90" s="144"/>
      <c r="V90" s="144"/>
      <c r="W90" s="144"/>
      <c r="X90" s="145"/>
      <c r="Y90" s="135"/>
      <c r="Z90" s="136"/>
      <c r="AA90" s="137"/>
      <c r="AB90" s="146"/>
      <c r="AC90" s="147"/>
      <c r="AD90" s="147"/>
      <c r="AE90" s="147"/>
      <c r="AF90" s="147"/>
      <c r="AG90" s="147"/>
      <c r="AH90" s="147"/>
      <c r="AI90" s="147"/>
      <c r="AJ90" s="147"/>
      <c r="AK90" s="147"/>
      <c r="AL90" s="148"/>
      <c r="AM90" s="44"/>
    </row>
    <row r="91" spans="3:39" s="43" customFormat="1" ht="30" customHeight="1" x14ac:dyDescent="0.4">
      <c r="C91" s="62" t="s">
        <v>39</v>
      </c>
      <c r="D91" s="138" t="s">
        <v>89</v>
      </c>
      <c r="E91" s="138"/>
      <c r="F91" s="138"/>
      <c r="G91" s="138"/>
      <c r="H91" s="138"/>
      <c r="I91" s="138"/>
      <c r="J91" s="138"/>
      <c r="K91" s="142">
        <v>1</v>
      </c>
      <c r="L91" s="136"/>
      <c r="M91" s="137"/>
      <c r="N91" s="143" t="s">
        <v>199</v>
      </c>
      <c r="O91" s="144"/>
      <c r="P91" s="144"/>
      <c r="Q91" s="144"/>
      <c r="R91" s="144"/>
      <c r="S91" s="144"/>
      <c r="T91" s="144"/>
      <c r="U91" s="144"/>
      <c r="V91" s="144"/>
      <c r="W91" s="144"/>
      <c r="X91" s="145"/>
      <c r="Y91" s="135">
        <v>1</v>
      </c>
      <c r="Z91" s="136"/>
      <c r="AA91" s="137"/>
      <c r="AB91" s="146" t="s">
        <v>199</v>
      </c>
      <c r="AC91" s="147"/>
      <c r="AD91" s="147"/>
      <c r="AE91" s="147"/>
      <c r="AF91" s="147"/>
      <c r="AG91" s="147"/>
      <c r="AH91" s="147"/>
      <c r="AI91" s="147"/>
      <c r="AJ91" s="147"/>
      <c r="AK91" s="147"/>
      <c r="AL91" s="148"/>
      <c r="AM91" s="44"/>
    </row>
    <row r="92" spans="3:39" s="43" customFormat="1" ht="30" customHeight="1" x14ac:dyDescent="0.4">
      <c r="C92" s="62" t="s">
        <v>39</v>
      </c>
      <c r="D92" s="138" t="s">
        <v>90</v>
      </c>
      <c r="E92" s="138"/>
      <c r="F92" s="138"/>
      <c r="G92" s="138"/>
      <c r="H92" s="138"/>
      <c r="I92" s="138"/>
      <c r="J92" s="138"/>
      <c r="K92" s="142">
        <v>3</v>
      </c>
      <c r="L92" s="136"/>
      <c r="M92" s="137"/>
      <c r="N92" s="143" t="s">
        <v>1633</v>
      </c>
      <c r="O92" s="144"/>
      <c r="P92" s="144"/>
      <c r="Q92" s="144"/>
      <c r="R92" s="144"/>
      <c r="S92" s="144"/>
      <c r="T92" s="144"/>
      <c r="U92" s="144"/>
      <c r="V92" s="144"/>
      <c r="W92" s="144"/>
      <c r="X92" s="145"/>
      <c r="Y92" s="135"/>
      <c r="Z92" s="136"/>
      <c r="AA92" s="137"/>
      <c r="AB92" s="146"/>
      <c r="AC92" s="147"/>
      <c r="AD92" s="147"/>
      <c r="AE92" s="147"/>
      <c r="AF92" s="147"/>
      <c r="AG92" s="147"/>
      <c r="AH92" s="147"/>
      <c r="AI92" s="147"/>
      <c r="AJ92" s="147"/>
      <c r="AK92" s="147"/>
      <c r="AL92" s="148"/>
      <c r="AM92" s="44"/>
    </row>
    <row r="93" spans="3:39" s="43" customFormat="1" ht="30" customHeight="1" x14ac:dyDescent="0.4">
      <c r="C93" s="62" t="s">
        <v>40</v>
      </c>
      <c r="D93" s="138" t="s">
        <v>90</v>
      </c>
      <c r="E93" s="138"/>
      <c r="F93" s="138"/>
      <c r="G93" s="138"/>
      <c r="H93" s="138"/>
      <c r="I93" s="138"/>
      <c r="J93" s="138"/>
      <c r="K93" s="142">
        <v>2</v>
      </c>
      <c r="L93" s="136"/>
      <c r="M93" s="137"/>
      <c r="N93" s="143" t="s">
        <v>192</v>
      </c>
      <c r="O93" s="144"/>
      <c r="P93" s="144"/>
      <c r="Q93" s="144"/>
      <c r="R93" s="144"/>
      <c r="S93" s="144"/>
      <c r="T93" s="144"/>
      <c r="U93" s="144"/>
      <c r="V93" s="144"/>
      <c r="W93" s="144"/>
      <c r="X93" s="145"/>
      <c r="Y93" s="135"/>
      <c r="Z93" s="136"/>
      <c r="AA93" s="137"/>
      <c r="AB93" s="146"/>
      <c r="AC93" s="147"/>
      <c r="AD93" s="147"/>
      <c r="AE93" s="147"/>
      <c r="AF93" s="147"/>
      <c r="AG93" s="147"/>
      <c r="AH93" s="147"/>
      <c r="AI93" s="147"/>
      <c r="AJ93" s="147"/>
      <c r="AK93" s="147"/>
      <c r="AL93" s="148"/>
      <c r="AM93" s="44"/>
    </row>
    <row r="94" spans="3:39" s="43" customFormat="1" ht="69.95" customHeight="1" x14ac:dyDescent="0.4">
      <c r="C94" s="62" t="s">
        <v>41</v>
      </c>
      <c r="D94" s="138" t="s">
        <v>90</v>
      </c>
      <c r="E94" s="138"/>
      <c r="F94" s="138"/>
      <c r="G94" s="138"/>
      <c r="H94" s="138"/>
      <c r="I94" s="138"/>
      <c r="J94" s="138"/>
      <c r="K94" s="142">
        <v>5</v>
      </c>
      <c r="L94" s="136"/>
      <c r="M94" s="137"/>
      <c r="N94" s="143" t="s">
        <v>1655</v>
      </c>
      <c r="O94" s="144"/>
      <c r="P94" s="144"/>
      <c r="Q94" s="144"/>
      <c r="R94" s="144"/>
      <c r="S94" s="144"/>
      <c r="T94" s="144"/>
      <c r="U94" s="144"/>
      <c r="V94" s="144"/>
      <c r="W94" s="144"/>
      <c r="X94" s="145"/>
      <c r="Y94" s="135"/>
      <c r="Z94" s="136"/>
      <c r="AA94" s="137"/>
      <c r="AB94" s="146"/>
      <c r="AC94" s="147"/>
      <c r="AD94" s="147"/>
      <c r="AE94" s="147"/>
      <c r="AF94" s="147"/>
      <c r="AG94" s="147"/>
      <c r="AH94" s="147"/>
      <c r="AI94" s="147"/>
      <c r="AJ94" s="147"/>
      <c r="AK94" s="147"/>
      <c r="AL94" s="148"/>
      <c r="AM94" s="44"/>
    </row>
    <row r="95" spans="3:39" s="43" customFormat="1" ht="30" customHeight="1" x14ac:dyDescent="0.4">
      <c r="C95" s="62" t="s">
        <v>42</v>
      </c>
      <c r="D95" s="138" t="s">
        <v>89</v>
      </c>
      <c r="E95" s="138"/>
      <c r="F95" s="138"/>
      <c r="G95" s="138"/>
      <c r="H95" s="138"/>
      <c r="I95" s="138"/>
      <c r="J95" s="138"/>
      <c r="K95" s="142">
        <v>1</v>
      </c>
      <c r="L95" s="136"/>
      <c r="M95" s="137"/>
      <c r="N95" s="143"/>
      <c r="O95" s="144"/>
      <c r="P95" s="144"/>
      <c r="Q95" s="144"/>
      <c r="R95" s="144"/>
      <c r="S95" s="144"/>
      <c r="T95" s="144"/>
      <c r="U95" s="144"/>
      <c r="V95" s="144"/>
      <c r="W95" s="144"/>
      <c r="X95" s="145"/>
      <c r="Y95" s="135"/>
      <c r="Z95" s="136"/>
      <c r="AA95" s="137"/>
      <c r="AB95" s="146"/>
      <c r="AC95" s="147"/>
      <c r="AD95" s="147"/>
      <c r="AE95" s="147"/>
      <c r="AF95" s="147"/>
      <c r="AG95" s="147"/>
      <c r="AH95" s="147"/>
      <c r="AI95" s="147"/>
      <c r="AJ95" s="147"/>
      <c r="AK95" s="147"/>
      <c r="AL95" s="148"/>
      <c r="AM95" s="44"/>
    </row>
    <row r="96" spans="3:39" s="43" customFormat="1" ht="30" customHeight="1" x14ac:dyDescent="0.4">
      <c r="C96" s="62" t="s">
        <v>172</v>
      </c>
      <c r="D96" s="138"/>
      <c r="E96" s="138"/>
      <c r="F96" s="138"/>
      <c r="G96" s="138"/>
      <c r="H96" s="138"/>
      <c r="I96" s="138"/>
      <c r="J96" s="138"/>
      <c r="K96" s="142"/>
      <c r="L96" s="136"/>
      <c r="M96" s="137"/>
      <c r="N96" s="143"/>
      <c r="O96" s="144"/>
      <c r="P96" s="144"/>
      <c r="Q96" s="144"/>
      <c r="R96" s="144"/>
      <c r="S96" s="144"/>
      <c r="T96" s="144"/>
      <c r="U96" s="144"/>
      <c r="V96" s="144"/>
      <c r="W96" s="144"/>
      <c r="X96" s="145"/>
      <c r="Y96" s="135"/>
      <c r="Z96" s="136"/>
      <c r="AA96" s="137"/>
      <c r="AB96" s="146"/>
      <c r="AC96" s="147"/>
      <c r="AD96" s="147"/>
      <c r="AE96" s="147"/>
      <c r="AF96" s="147"/>
      <c r="AG96" s="147"/>
      <c r="AH96" s="147"/>
      <c r="AI96" s="147"/>
      <c r="AJ96" s="147"/>
      <c r="AK96" s="147"/>
      <c r="AL96" s="148"/>
      <c r="AM96" s="44"/>
    </row>
    <row r="97" spans="3:45" s="43" customFormat="1" ht="30" customHeight="1" x14ac:dyDescent="0.4">
      <c r="C97" s="62" t="s">
        <v>44</v>
      </c>
      <c r="D97" s="138" t="s">
        <v>89</v>
      </c>
      <c r="E97" s="138"/>
      <c r="F97" s="138"/>
      <c r="G97" s="138"/>
      <c r="H97" s="138"/>
      <c r="I97" s="138"/>
      <c r="J97" s="138"/>
      <c r="K97" s="142">
        <v>1</v>
      </c>
      <c r="L97" s="136"/>
      <c r="M97" s="137"/>
      <c r="N97" s="143" t="s">
        <v>1673</v>
      </c>
      <c r="O97" s="144"/>
      <c r="P97" s="144"/>
      <c r="Q97" s="144"/>
      <c r="R97" s="144"/>
      <c r="S97" s="144"/>
      <c r="T97" s="144"/>
      <c r="U97" s="144"/>
      <c r="V97" s="144"/>
      <c r="W97" s="144"/>
      <c r="X97" s="145"/>
      <c r="Y97" s="135">
        <v>2</v>
      </c>
      <c r="Z97" s="136"/>
      <c r="AA97" s="137"/>
      <c r="AB97" s="146" t="s">
        <v>482</v>
      </c>
      <c r="AC97" s="147"/>
      <c r="AD97" s="147"/>
      <c r="AE97" s="147"/>
      <c r="AF97" s="147"/>
      <c r="AG97" s="147"/>
      <c r="AH97" s="147"/>
      <c r="AI97" s="147"/>
      <c r="AJ97" s="147"/>
      <c r="AK97" s="147"/>
      <c r="AL97" s="148"/>
      <c r="AM97" s="44"/>
    </row>
    <row r="98" spans="3:45" s="43" customFormat="1" ht="30" customHeight="1" x14ac:dyDescent="0.4">
      <c r="C98" s="62" t="s">
        <v>44</v>
      </c>
      <c r="D98" s="138" t="s">
        <v>90</v>
      </c>
      <c r="E98" s="138"/>
      <c r="F98" s="138"/>
      <c r="G98" s="138"/>
      <c r="H98" s="138"/>
      <c r="I98" s="138"/>
      <c r="J98" s="138"/>
      <c r="K98" s="142">
        <v>4</v>
      </c>
      <c r="L98" s="136"/>
      <c r="M98" s="137"/>
      <c r="N98" s="143" t="s">
        <v>1674</v>
      </c>
      <c r="O98" s="144"/>
      <c r="P98" s="144"/>
      <c r="Q98" s="144"/>
      <c r="R98" s="144"/>
      <c r="S98" s="144"/>
      <c r="T98" s="144"/>
      <c r="U98" s="144"/>
      <c r="V98" s="144"/>
      <c r="W98" s="144"/>
      <c r="X98" s="145"/>
      <c r="Y98" s="135"/>
      <c r="Z98" s="136"/>
      <c r="AA98" s="137"/>
      <c r="AB98" s="146"/>
      <c r="AC98" s="147"/>
      <c r="AD98" s="147"/>
      <c r="AE98" s="147"/>
      <c r="AF98" s="147"/>
      <c r="AG98" s="147"/>
      <c r="AH98" s="147"/>
      <c r="AI98" s="147"/>
      <c r="AJ98" s="147"/>
      <c r="AK98" s="147"/>
      <c r="AL98" s="148"/>
      <c r="AM98" s="44"/>
    </row>
    <row r="99" spans="3:45" s="43" customFormat="1" ht="30" customHeight="1" x14ac:dyDescent="0.4">
      <c r="C99" s="62" t="s">
        <v>45</v>
      </c>
      <c r="D99" s="140" t="s">
        <v>677</v>
      </c>
      <c r="E99" s="140"/>
      <c r="F99" s="140"/>
      <c r="G99" s="140"/>
      <c r="H99" s="140"/>
      <c r="I99" s="140"/>
      <c r="J99" s="140"/>
      <c r="K99" s="142"/>
      <c r="L99" s="136"/>
      <c r="M99" s="137"/>
      <c r="N99" s="143"/>
      <c r="O99" s="144"/>
      <c r="P99" s="144"/>
      <c r="Q99" s="144"/>
      <c r="R99" s="144"/>
      <c r="S99" s="144"/>
      <c r="T99" s="144"/>
      <c r="U99" s="144"/>
      <c r="V99" s="144"/>
      <c r="W99" s="144"/>
      <c r="X99" s="145"/>
      <c r="Y99" s="135">
        <v>1</v>
      </c>
      <c r="Z99" s="136"/>
      <c r="AA99" s="137"/>
      <c r="AB99" s="146" t="s">
        <v>226</v>
      </c>
      <c r="AC99" s="147"/>
      <c r="AD99" s="147"/>
      <c r="AE99" s="147"/>
      <c r="AF99" s="147"/>
      <c r="AG99" s="147"/>
      <c r="AH99" s="147"/>
      <c r="AI99" s="147"/>
      <c r="AJ99" s="147"/>
      <c r="AK99" s="147"/>
      <c r="AL99" s="148"/>
      <c r="AM99" s="44"/>
    </row>
    <row r="100" spans="3:45" s="43" customFormat="1" ht="30" customHeight="1" x14ac:dyDescent="0.4">
      <c r="C100" s="62" t="s">
        <v>45</v>
      </c>
      <c r="D100" s="140" t="s">
        <v>678</v>
      </c>
      <c r="E100" s="140"/>
      <c r="F100" s="140"/>
      <c r="G100" s="140"/>
      <c r="H100" s="140"/>
      <c r="I100" s="140"/>
      <c r="J100" s="140"/>
      <c r="K100" s="142"/>
      <c r="L100" s="136"/>
      <c r="M100" s="137"/>
      <c r="N100" s="143"/>
      <c r="O100" s="144"/>
      <c r="P100" s="144"/>
      <c r="Q100" s="144"/>
      <c r="R100" s="144"/>
      <c r="S100" s="144"/>
      <c r="T100" s="144"/>
      <c r="U100" s="144"/>
      <c r="V100" s="144"/>
      <c r="W100" s="144"/>
      <c r="X100" s="145"/>
      <c r="Y100" s="135">
        <v>2</v>
      </c>
      <c r="Z100" s="136"/>
      <c r="AA100" s="137"/>
      <c r="AB100" s="146" t="s">
        <v>499</v>
      </c>
      <c r="AC100" s="147"/>
      <c r="AD100" s="147"/>
      <c r="AE100" s="147"/>
      <c r="AF100" s="147"/>
      <c r="AG100" s="147"/>
      <c r="AH100" s="147"/>
      <c r="AI100" s="147"/>
      <c r="AJ100" s="147"/>
      <c r="AK100" s="147"/>
      <c r="AL100" s="148"/>
      <c r="AM100" s="44"/>
    </row>
    <row r="101" spans="3:45" s="43" customFormat="1" ht="30" customHeight="1" x14ac:dyDescent="0.4">
      <c r="C101" s="62" t="s">
        <v>45</v>
      </c>
      <c r="D101" s="141" t="s">
        <v>679</v>
      </c>
      <c r="E101" s="141"/>
      <c r="F101" s="141"/>
      <c r="G101" s="141"/>
      <c r="H101" s="141"/>
      <c r="I101" s="141"/>
      <c r="J101" s="141"/>
      <c r="K101" s="142">
        <v>1</v>
      </c>
      <c r="L101" s="136"/>
      <c r="M101" s="137"/>
      <c r="N101" s="143" t="s">
        <v>241</v>
      </c>
      <c r="O101" s="144"/>
      <c r="P101" s="144"/>
      <c r="Q101" s="144"/>
      <c r="R101" s="144"/>
      <c r="S101" s="144"/>
      <c r="T101" s="144"/>
      <c r="U101" s="144"/>
      <c r="V101" s="144"/>
      <c r="W101" s="144"/>
      <c r="X101" s="145"/>
      <c r="Y101" s="135"/>
      <c r="Z101" s="136"/>
      <c r="AA101" s="137"/>
      <c r="AB101" s="146"/>
      <c r="AC101" s="147"/>
      <c r="AD101" s="147"/>
      <c r="AE101" s="147"/>
      <c r="AF101" s="147"/>
      <c r="AG101" s="147"/>
      <c r="AH101" s="147"/>
      <c r="AI101" s="147"/>
      <c r="AJ101" s="147"/>
      <c r="AK101" s="147"/>
      <c r="AL101" s="148"/>
      <c r="AM101" s="44"/>
      <c r="AN101" s="55"/>
      <c r="AO101" s="55"/>
      <c r="AP101" s="55"/>
      <c r="AQ101" s="55"/>
      <c r="AR101" s="55"/>
      <c r="AS101" s="55"/>
    </row>
    <row r="102" spans="3:45" s="43" customFormat="1" ht="30" customHeight="1" x14ac:dyDescent="0.4">
      <c r="C102" s="62" t="s">
        <v>46</v>
      </c>
      <c r="D102" s="138" t="s">
        <v>89</v>
      </c>
      <c r="E102" s="138"/>
      <c r="F102" s="138"/>
      <c r="G102" s="138"/>
      <c r="H102" s="138"/>
      <c r="I102" s="138"/>
      <c r="J102" s="138"/>
      <c r="K102" s="142">
        <v>1</v>
      </c>
      <c r="L102" s="136"/>
      <c r="M102" s="137"/>
      <c r="N102" s="143" t="s">
        <v>277</v>
      </c>
      <c r="O102" s="144"/>
      <c r="P102" s="144"/>
      <c r="Q102" s="144"/>
      <c r="R102" s="144"/>
      <c r="S102" s="144"/>
      <c r="T102" s="144"/>
      <c r="U102" s="144"/>
      <c r="V102" s="144"/>
      <c r="W102" s="144"/>
      <c r="X102" s="145"/>
      <c r="Y102" s="135"/>
      <c r="Z102" s="136"/>
      <c r="AA102" s="137"/>
      <c r="AB102" s="146"/>
      <c r="AC102" s="147"/>
      <c r="AD102" s="147"/>
      <c r="AE102" s="147"/>
      <c r="AF102" s="147"/>
      <c r="AG102" s="147"/>
      <c r="AH102" s="147"/>
      <c r="AI102" s="147"/>
      <c r="AJ102" s="147"/>
      <c r="AK102" s="147"/>
      <c r="AL102" s="148"/>
      <c r="AM102" s="44"/>
    </row>
    <row r="103" spans="3:45" s="43" customFormat="1" ht="30" customHeight="1" x14ac:dyDescent="0.4">
      <c r="C103" s="62" t="s">
        <v>46</v>
      </c>
      <c r="D103" s="138" t="s">
        <v>90</v>
      </c>
      <c r="E103" s="138"/>
      <c r="F103" s="138"/>
      <c r="G103" s="138"/>
      <c r="H103" s="138"/>
      <c r="I103" s="138"/>
      <c r="J103" s="138"/>
      <c r="K103" s="142">
        <v>4</v>
      </c>
      <c r="L103" s="136"/>
      <c r="M103" s="137"/>
      <c r="N103" s="143" t="s">
        <v>1698</v>
      </c>
      <c r="O103" s="144"/>
      <c r="P103" s="144"/>
      <c r="Q103" s="144"/>
      <c r="R103" s="144"/>
      <c r="S103" s="144"/>
      <c r="T103" s="144"/>
      <c r="U103" s="144"/>
      <c r="V103" s="144"/>
      <c r="W103" s="144"/>
      <c r="X103" s="145"/>
      <c r="Y103" s="135">
        <v>1</v>
      </c>
      <c r="Z103" s="136"/>
      <c r="AA103" s="137"/>
      <c r="AB103" s="146" t="s">
        <v>1699</v>
      </c>
      <c r="AC103" s="147"/>
      <c r="AD103" s="147"/>
      <c r="AE103" s="147"/>
      <c r="AF103" s="147"/>
      <c r="AG103" s="147"/>
      <c r="AH103" s="147"/>
      <c r="AI103" s="147"/>
      <c r="AJ103" s="147"/>
      <c r="AK103" s="147"/>
      <c r="AL103" s="148"/>
      <c r="AM103" s="44"/>
    </row>
    <row r="104" spans="3:45" s="43" customFormat="1" ht="30" customHeight="1" x14ac:dyDescent="0.4">
      <c r="C104" s="62" t="s">
        <v>47</v>
      </c>
      <c r="D104" s="138"/>
      <c r="E104" s="138"/>
      <c r="F104" s="138"/>
      <c r="G104" s="138"/>
      <c r="H104" s="138"/>
      <c r="I104" s="138"/>
      <c r="J104" s="138"/>
      <c r="K104" s="142"/>
      <c r="L104" s="136"/>
      <c r="M104" s="137"/>
      <c r="N104" s="143"/>
      <c r="O104" s="144"/>
      <c r="P104" s="144"/>
      <c r="Q104" s="144"/>
      <c r="R104" s="144"/>
      <c r="S104" s="144"/>
      <c r="T104" s="144"/>
      <c r="U104" s="144"/>
      <c r="V104" s="144"/>
      <c r="W104" s="144"/>
      <c r="X104" s="145"/>
      <c r="Y104" s="135"/>
      <c r="Z104" s="136"/>
      <c r="AA104" s="137"/>
      <c r="AB104" s="146"/>
      <c r="AC104" s="147"/>
      <c r="AD104" s="147"/>
      <c r="AE104" s="147"/>
      <c r="AF104" s="147"/>
      <c r="AG104" s="147"/>
      <c r="AH104" s="147"/>
      <c r="AI104" s="147"/>
      <c r="AJ104" s="147"/>
      <c r="AK104" s="147"/>
      <c r="AL104" s="148"/>
      <c r="AM104" s="44"/>
    </row>
    <row r="105" spans="3:45" s="43" customFormat="1" ht="30" customHeight="1" x14ac:dyDescent="0.4">
      <c r="C105" s="62" t="s">
        <v>48</v>
      </c>
      <c r="D105" s="138" t="s">
        <v>88</v>
      </c>
      <c r="E105" s="138"/>
      <c r="F105" s="138"/>
      <c r="G105" s="138"/>
      <c r="H105" s="138"/>
      <c r="I105" s="138"/>
      <c r="J105" s="138"/>
      <c r="K105" s="142"/>
      <c r="L105" s="136"/>
      <c r="M105" s="137"/>
      <c r="N105" s="143"/>
      <c r="O105" s="144"/>
      <c r="P105" s="144"/>
      <c r="Q105" s="144"/>
      <c r="R105" s="144"/>
      <c r="S105" s="144"/>
      <c r="T105" s="144"/>
      <c r="U105" s="144"/>
      <c r="V105" s="144"/>
      <c r="W105" s="144"/>
      <c r="X105" s="145"/>
      <c r="Y105" s="135">
        <v>1</v>
      </c>
      <c r="Z105" s="136"/>
      <c r="AA105" s="137"/>
      <c r="AB105" s="146" t="s">
        <v>1740</v>
      </c>
      <c r="AC105" s="147"/>
      <c r="AD105" s="147"/>
      <c r="AE105" s="147"/>
      <c r="AF105" s="147"/>
      <c r="AG105" s="147"/>
      <c r="AH105" s="147"/>
      <c r="AI105" s="147"/>
      <c r="AJ105" s="147"/>
      <c r="AK105" s="147"/>
      <c r="AL105" s="148"/>
      <c r="AM105" s="44"/>
    </row>
    <row r="106" spans="3:45" s="43" customFormat="1" ht="30" customHeight="1" x14ac:dyDescent="0.4">
      <c r="C106" s="62" t="s">
        <v>48</v>
      </c>
      <c r="D106" s="138" t="s">
        <v>90</v>
      </c>
      <c r="E106" s="138"/>
      <c r="F106" s="138"/>
      <c r="G106" s="138"/>
      <c r="H106" s="138"/>
      <c r="I106" s="138"/>
      <c r="J106" s="138"/>
      <c r="K106" s="142">
        <v>2</v>
      </c>
      <c r="L106" s="136"/>
      <c r="M106" s="137"/>
      <c r="N106" s="143" t="s">
        <v>1741</v>
      </c>
      <c r="O106" s="144"/>
      <c r="P106" s="144"/>
      <c r="Q106" s="144"/>
      <c r="R106" s="144"/>
      <c r="S106" s="144"/>
      <c r="T106" s="144"/>
      <c r="U106" s="144"/>
      <c r="V106" s="144"/>
      <c r="W106" s="144"/>
      <c r="X106" s="145"/>
      <c r="Y106" s="135"/>
      <c r="Z106" s="136"/>
      <c r="AA106" s="137"/>
      <c r="AB106" s="146"/>
      <c r="AC106" s="147"/>
      <c r="AD106" s="147"/>
      <c r="AE106" s="147"/>
      <c r="AF106" s="147"/>
      <c r="AG106" s="147"/>
      <c r="AH106" s="147"/>
      <c r="AI106" s="147"/>
      <c r="AJ106" s="147"/>
      <c r="AK106" s="147"/>
      <c r="AL106" s="148"/>
      <c r="AM106" s="44"/>
    </row>
    <row r="107" spans="3:45" s="43" customFormat="1" ht="30" customHeight="1" x14ac:dyDescent="0.4">
      <c r="C107" s="62" t="s">
        <v>49</v>
      </c>
      <c r="D107" s="138" t="s">
        <v>90</v>
      </c>
      <c r="E107" s="138"/>
      <c r="F107" s="138"/>
      <c r="G107" s="138"/>
      <c r="H107" s="138"/>
      <c r="I107" s="138"/>
      <c r="J107" s="138"/>
      <c r="K107" s="142">
        <v>3</v>
      </c>
      <c r="L107" s="136"/>
      <c r="M107" s="137"/>
      <c r="N107" s="143" t="s">
        <v>1747</v>
      </c>
      <c r="O107" s="144"/>
      <c r="P107" s="144"/>
      <c r="Q107" s="144"/>
      <c r="R107" s="144"/>
      <c r="S107" s="144"/>
      <c r="T107" s="144"/>
      <c r="U107" s="144"/>
      <c r="V107" s="144"/>
      <c r="W107" s="144"/>
      <c r="X107" s="145"/>
      <c r="Y107" s="135"/>
      <c r="Z107" s="136"/>
      <c r="AA107" s="137"/>
      <c r="AB107" s="146"/>
      <c r="AC107" s="147"/>
      <c r="AD107" s="147"/>
      <c r="AE107" s="147"/>
      <c r="AF107" s="147"/>
      <c r="AG107" s="147"/>
      <c r="AH107" s="147"/>
      <c r="AI107" s="147"/>
      <c r="AJ107" s="147"/>
      <c r="AK107" s="147"/>
      <c r="AL107" s="148"/>
      <c r="AM107" s="44"/>
    </row>
    <row r="108" spans="3:45" s="43" customFormat="1" ht="30" customHeight="1" x14ac:dyDescent="0.4">
      <c r="C108" s="62" t="s">
        <v>50</v>
      </c>
      <c r="D108" s="138" t="s">
        <v>90</v>
      </c>
      <c r="E108" s="138"/>
      <c r="F108" s="138"/>
      <c r="G108" s="138"/>
      <c r="H108" s="138"/>
      <c r="I108" s="138"/>
      <c r="J108" s="138"/>
      <c r="K108" s="142">
        <v>1</v>
      </c>
      <c r="L108" s="136"/>
      <c r="M108" s="137"/>
      <c r="N108" s="143" t="s">
        <v>462</v>
      </c>
      <c r="O108" s="144"/>
      <c r="P108" s="144"/>
      <c r="Q108" s="144"/>
      <c r="R108" s="144"/>
      <c r="S108" s="144"/>
      <c r="T108" s="144"/>
      <c r="U108" s="144"/>
      <c r="V108" s="144"/>
      <c r="W108" s="144"/>
      <c r="X108" s="145"/>
      <c r="Y108" s="135"/>
      <c r="Z108" s="136"/>
      <c r="AA108" s="137"/>
      <c r="AB108" s="146"/>
      <c r="AC108" s="147"/>
      <c r="AD108" s="147"/>
      <c r="AE108" s="147"/>
      <c r="AF108" s="147"/>
      <c r="AG108" s="147"/>
      <c r="AH108" s="147"/>
      <c r="AI108" s="147"/>
      <c r="AJ108" s="147"/>
      <c r="AK108" s="147"/>
      <c r="AL108" s="148"/>
      <c r="AM108" s="44"/>
    </row>
    <row r="109" spans="3:45" s="43" customFormat="1" ht="30" customHeight="1" x14ac:dyDescent="0.4">
      <c r="C109" s="62" t="s">
        <v>51</v>
      </c>
      <c r="D109" s="138"/>
      <c r="E109" s="138"/>
      <c r="F109" s="138"/>
      <c r="G109" s="138"/>
      <c r="H109" s="138"/>
      <c r="I109" s="138"/>
      <c r="J109" s="138"/>
      <c r="K109" s="142"/>
      <c r="L109" s="136"/>
      <c r="M109" s="137"/>
      <c r="N109" s="143"/>
      <c r="O109" s="144"/>
      <c r="P109" s="144"/>
      <c r="Q109" s="144"/>
      <c r="R109" s="144"/>
      <c r="S109" s="144"/>
      <c r="T109" s="144"/>
      <c r="U109" s="144"/>
      <c r="V109" s="144"/>
      <c r="W109" s="144"/>
      <c r="X109" s="145"/>
      <c r="Y109" s="135"/>
      <c r="Z109" s="136"/>
      <c r="AA109" s="137"/>
      <c r="AB109" s="146"/>
      <c r="AC109" s="147"/>
      <c r="AD109" s="147"/>
      <c r="AE109" s="147"/>
      <c r="AF109" s="147"/>
      <c r="AG109" s="147"/>
      <c r="AH109" s="147"/>
      <c r="AI109" s="147"/>
      <c r="AJ109" s="147"/>
      <c r="AK109" s="147"/>
      <c r="AL109" s="148"/>
      <c r="AM109" s="44"/>
    </row>
    <row r="110" spans="3:45" s="43" customFormat="1" ht="30" customHeight="1" x14ac:dyDescent="0.4">
      <c r="C110" s="62" t="s">
        <v>52</v>
      </c>
      <c r="D110" s="138"/>
      <c r="E110" s="138"/>
      <c r="F110" s="138"/>
      <c r="G110" s="138"/>
      <c r="H110" s="138"/>
      <c r="I110" s="138"/>
      <c r="J110" s="138"/>
      <c r="K110" s="142"/>
      <c r="L110" s="136"/>
      <c r="M110" s="137"/>
      <c r="N110" s="143"/>
      <c r="O110" s="144"/>
      <c r="P110" s="144"/>
      <c r="Q110" s="144"/>
      <c r="R110" s="144"/>
      <c r="S110" s="144"/>
      <c r="T110" s="144"/>
      <c r="U110" s="144"/>
      <c r="V110" s="144"/>
      <c r="W110" s="144"/>
      <c r="X110" s="145"/>
      <c r="Y110" s="135"/>
      <c r="Z110" s="136"/>
      <c r="AA110" s="137"/>
      <c r="AB110" s="146"/>
      <c r="AC110" s="147"/>
      <c r="AD110" s="147"/>
      <c r="AE110" s="147"/>
      <c r="AF110" s="147"/>
      <c r="AG110" s="147"/>
      <c r="AH110" s="147"/>
      <c r="AI110" s="147"/>
      <c r="AJ110" s="147"/>
      <c r="AK110" s="147"/>
      <c r="AL110" s="148"/>
      <c r="AM110" s="44"/>
    </row>
    <row r="111" spans="3:45" s="43" customFormat="1" ht="30" customHeight="1" x14ac:dyDescent="0.4">
      <c r="C111" s="62" t="s">
        <v>53</v>
      </c>
      <c r="D111" s="138" t="s">
        <v>90</v>
      </c>
      <c r="E111" s="138"/>
      <c r="F111" s="138"/>
      <c r="G111" s="138"/>
      <c r="H111" s="138"/>
      <c r="I111" s="138"/>
      <c r="J111" s="138"/>
      <c r="K111" s="142">
        <v>3</v>
      </c>
      <c r="L111" s="136"/>
      <c r="M111" s="137"/>
      <c r="N111" s="143" t="s">
        <v>1768</v>
      </c>
      <c r="O111" s="144"/>
      <c r="P111" s="144"/>
      <c r="Q111" s="144"/>
      <c r="R111" s="144"/>
      <c r="S111" s="144"/>
      <c r="T111" s="144"/>
      <c r="U111" s="144"/>
      <c r="V111" s="144"/>
      <c r="W111" s="144"/>
      <c r="X111" s="145"/>
      <c r="Y111" s="135"/>
      <c r="Z111" s="136"/>
      <c r="AA111" s="137"/>
      <c r="AB111" s="146"/>
      <c r="AC111" s="147"/>
      <c r="AD111" s="147"/>
      <c r="AE111" s="147"/>
      <c r="AF111" s="147"/>
      <c r="AG111" s="147"/>
      <c r="AH111" s="147"/>
      <c r="AI111" s="147"/>
      <c r="AJ111" s="147"/>
      <c r="AK111" s="147"/>
      <c r="AL111" s="148"/>
      <c r="AM111" s="44"/>
    </row>
    <row r="112" spans="3:45" s="43" customFormat="1" ht="30" customHeight="1" x14ac:dyDescent="0.4">
      <c r="C112" s="62" t="s">
        <v>54</v>
      </c>
      <c r="D112" s="138"/>
      <c r="E112" s="138"/>
      <c r="F112" s="138"/>
      <c r="G112" s="138"/>
      <c r="H112" s="138"/>
      <c r="I112" s="138"/>
      <c r="J112" s="138"/>
      <c r="K112" s="142"/>
      <c r="L112" s="136"/>
      <c r="M112" s="137"/>
      <c r="N112" s="143"/>
      <c r="O112" s="144"/>
      <c r="P112" s="144"/>
      <c r="Q112" s="144"/>
      <c r="R112" s="144"/>
      <c r="S112" s="144"/>
      <c r="T112" s="144"/>
      <c r="U112" s="144"/>
      <c r="V112" s="144"/>
      <c r="W112" s="144"/>
      <c r="X112" s="145"/>
      <c r="Y112" s="135"/>
      <c r="Z112" s="136"/>
      <c r="AA112" s="137"/>
      <c r="AB112" s="146"/>
      <c r="AC112" s="147"/>
      <c r="AD112" s="147"/>
      <c r="AE112" s="147"/>
      <c r="AF112" s="147"/>
      <c r="AG112" s="147"/>
      <c r="AH112" s="147"/>
      <c r="AI112" s="147"/>
      <c r="AJ112" s="147"/>
      <c r="AK112" s="147"/>
      <c r="AL112" s="148"/>
      <c r="AM112" s="44"/>
    </row>
    <row r="113" spans="3:39" s="43" customFormat="1" ht="30" customHeight="1" x14ac:dyDescent="0.4">
      <c r="C113" s="62" t="s">
        <v>55</v>
      </c>
      <c r="D113" s="138" t="s">
        <v>90</v>
      </c>
      <c r="E113" s="138"/>
      <c r="F113" s="138"/>
      <c r="G113" s="138"/>
      <c r="H113" s="138"/>
      <c r="I113" s="138"/>
      <c r="J113" s="138"/>
      <c r="K113" s="142">
        <v>1</v>
      </c>
      <c r="L113" s="136"/>
      <c r="M113" s="137"/>
      <c r="N113" s="143" t="s">
        <v>1779</v>
      </c>
      <c r="O113" s="144"/>
      <c r="P113" s="144"/>
      <c r="Q113" s="144"/>
      <c r="R113" s="144"/>
      <c r="S113" s="144"/>
      <c r="T113" s="144"/>
      <c r="U113" s="144"/>
      <c r="V113" s="144"/>
      <c r="W113" s="144"/>
      <c r="X113" s="145"/>
      <c r="Y113" s="135">
        <v>1</v>
      </c>
      <c r="Z113" s="136"/>
      <c r="AA113" s="137"/>
      <c r="AB113" s="146" t="s">
        <v>1780</v>
      </c>
      <c r="AC113" s="147"/>
      <c r="AD113" s="147"/>
      <c r="AE113" s="147"/>
      <c r="AF113" s="147"/>
      <c r="AG113" s="147"/>
      <c r="AH113" s="147"/>
      <c r="AI113" s="147"/>
      <c r="AJ113" s="147"/>
      <c r="AK113" s="147"/>
      <c r="AL113" s="148"/>
      <c r="AM113" s="44"/>
    </row>
    <row r="114" spans="3:39" s="43" customFormat="1" ht="30" customHeight="1" x14ac:dyDescent="0.4">
      <c r="C114" s="62" t="s">
        <v>55</v>
      </c>
      <c r="D114" s="138" t="s">
        <v>91</v>
      </c>
      <c r="E114" s="138"/>
      <c r="F114" s="138"/>
      <c r="G114" s="138"/>
      <c r="H114" s="138"/>
      <c r="I114" s="138"/>
      <c r="J114" s="138"/>
      <c r="K114" s="142"/>
      <c r="L114" s="136"/>
      <c r="M114" s="137"/>
      <c r="N114" s="143"/>
      <c r="O114" s="144"/>
      <c r="P114" s="144"/>
      <c r="Q114" s="144"/>
      <c r="R114" s="144"/>
      <c r="S114" s="144"/>
      <c r="T114" s="144"/>
      <c r="U114" s="144"/>
      <c r="V114" s="144"/>
      <c r="W114" s="144"/>
      <c r="X114" s="145"/>
      <c r="Y114" s="135">
        <v>3</v>
      </c>
      <c r="Z114" s="136"/>
      <c r="AA114" s="137"/>
      <c r="AB114" s="146" t="s">
        <v>1781</v>
      </c>
      <c r="AC114" s="147"/>
      <c r="AD114" s="147"/>
      <c r="AE114" s="147"/>
      <c r="AF114" s="147"/>
      <c r="AG114" s="147"/>
      <c r="AH114" s="147"/>
      <c r="AI114" s="147"/>
      <c r="AJ114" s="147"/>
      <c r="AK114" s="147"/>
      <c r="AL114" s="148"/>
      <c r="AM114" s="44"/>
    </row>
    <row r="115" spans="3:39" s="43" customFormat="1" ht="30" customHeight="1" x14ac:dyDescent="0.4">
      <c r="C115" s="62" t="s">
        <v>56</v>
      </c>
      <c r="D115" s="138" t="s">
        <v>88</v>
      </c>
      <c r="E115" s="138"/>
      <c r="F115" s="138"/>
      <c r="G115" s="138"/>
      <c r="H115" s="138"/>
      <c r="I115" s="138"/>
      <c r="J115" s="138"/>
      <c r="K115" s="142">
        <v>1</v>
      </c>
      <c r="L115" s="136"/>
      <c r="M115" s="137"/>
      <c r="N115" s="143" t="s">
        <v>280</v>
      </c>
      <c r="O115" s="144"/>
      <c r="P115" s="144"/>
      <c r="Q115" s="144"/>
      <c r="R115" s="144"/>
      <c r="S115" s="144"/>
      <c r="T115" s="144"/>
      <c r="U115" s="144"/>
      <c r="V115" s="144"/>
      <c r="W115" s="144"/>
      <c r="X115" s="145"/>
      <c r="Y115" s="135">
        <v>1</v>
      </c>
      <c r="Z115" s="136"/>
      <c r="AA115" s="137"/>
      <c r="AB115" s="146" t="s">
        <v>1851</v>
      </c>
      <c r="AC115" s="147"/>
      <c r="AD115" s="147"/>
      <c r="AE115" s="147"/>
      <c r="AF115" s="147"/>
      <c r="AG115" s="147"/>
      <c r="AH115" s="147"/>
      <c r="AI115" s="147"/>
      <c r="AJ115" s="147"/>
      <c r="AK115" s="147"/>
      <c r="AL115" s="148"/>
      <c r="AM115" s="44"/>
    </row>
    <row r="116" spans="3:39" s="43" customFormat="1" ht="30" customHeight="1" x14ac:dyDescent="0.4">
      <c r="C116" s="62" t="s">
        <v>56</v>
      </c>
      <c r="D116" s="138" t="s">
        <v>89</v>
      </c>
      <c r="E116" s="138"/>
      <c r="F116" s="138"/>
      <c r="G116" s="138"/>
      <c r="H116" s="138"/>
      <c r="I116" s="138"/>
      <c r="J116" s="138"/>
      <c r="K116" s="142">
        <v>1</v>
      </c>
      <c r="L116" s="136"/>
      <c r="M116" s="137"/>
      <c r="N116" s="143" t="s">
        <v>281</v>
      </c>
      <c r="O116" s="144"/>
      <c r="P116" s="144"/>
      <c r="Q116" s="144"/>
      <c r="R116" s="144"/>
      <c r="S116" s="144"/>
      <c r="T116" s="144"/>
      <c r="U116" s="144"/>
      <c r="V116" s="144"/>
      <c r="W116" s="144"/>
      <c r="X116" s="145"/>
      <c r="Y116" s="135">
        <v>1</v>
      </c>
      <c r="Z116" s="136"/>
      <c r="AA116" s="137"/>
      <c r="AB116" s="146" t="s">
        <v>1852</v>
      </c>
      <c r="AC116" s="147"/>
      <c r="AD116" s="147"/>
      <c r="AE116" s="147"/>
      <c r="AF116" s="147"/>
      <c r="AG116" s="147"/>
      <c r="AH116" s="147"/>
      <c r="AI116" s="147"/>
      <c r="AJ116" s="147"/>
      <c r="AK116" s="147"/>
      <c r="AL116" s="148"/>
      <c r="AM116" s="44"/>
    </row>
    <row r="117" spans="3:39" s="43" customFormat="1" ht="30" customHeight="1" x14ac:dyDescent="0.4">
      <c r="C117" s="62" t="s">
        <v>57</v>
      </c>
      <c r="D117" s="138" t="s">
        <v>89</v>
      </c>
      <c r="E117" s="138"/>
      <c r="F117" s="138"/>
      <c r="G117" s="138"/>
      <c r="H117" s="138"/>
      <c r="I117" s="138"/>
      <c r="J117" s="138"/>
      <c r="K117" s="142">
        <v>1</v>
      </c>
      <c r="L117" s="136"/>
      <c r="M117" s="137"/>
      <c r="N117" s="143" t="s">
        <v>987</v>
      </c>
      <c r="O117" s="144"/>
      <c r="P117" s="144"/>
      <c r="Q117" s="144"/>
      <c r="R117" s="144"/>
      <c r="S117" s="144"/>
      <c r="T117" s="144"/>
      <c r="U117" s="144"/>
      <c r="V117" s="144"/>
      <c r="W117" s="144"/>
      <c r="X117" s="145"/>
      <c r="Y117" s="135"/>
      <c r="Z117" s="136"/>
      <c r="AA117" s="137"/>
      <c r="AB117" s="146"/>
      <c r="AC117" s="147"/>
      <c r="AD117" s="147"/>
      <c r="AE117" s="147"/>
      <c r="AF117" s="147"/>
      <c r="AG117" s="147"/>
      <c r="AH117" s="147"/>
      <c r="AI117" s="147"/>
      <c r="AJ117" s="147"/>
      <c r="AK117" s="147"/>
      <c r="AL117" s="148"/>
      <c r="AM117" s="44"/>
    </row>
    <row r="118" spans="3:39" s="43" customFormat="1" ht="30" customHeight="1" x14ac:dyDescent="0.4">
      <c r="C118" s="62" t="s">
        <v>58</v>
      </c>
      <c r="D118" s="138"/>
      <c r="E118" s="138"/>
      <c r="F118" s="138"/>
      <c r="G118" s="138"/>
      <c r="H118" s="138"/>
      <c r="I118" s="138"/>
      <c r="J118" s="138"/>
      <c r="K118" s="142"/>
      <c r="L118" s="136"/>
      <c r="M118" s="137"/>
      <c r="N118" s="143"/>
      <c r="O118" s="144"/>
      <c r="P118" s="144"/>
      <c r="Q118" s="144"/>
      <c r="R118" s="144"/>
      <c r="S118" s="144"/>
      <c r="T118" s="144"/>
      <c r="U118" s="144"/>
      <c r="V118" s="144"/>
      <c r="W118" s="144"/>
      <c r="X118" s="145"/>
      <c r="Y118" s="135"/>
      <c r="Z118" s="136"/>
      <c r="AA118" s="137"/>
      <c r="AB118" s="146"/>
      <c r="AC118" s="147"/>
      <c r="AD118" s="147"/>
      <c r="AE118" s="147"/>
      <c r="AF118" s="147"/>
      <c r="AG118" s="147"/>
      <c r="AH118" s="147"/>
      <c r="AI118" s="147"/>
      <c r="AJ118" s="147"/>
      <c r="AK118" s="147"/>
      <c r="AL118" s="148"/>
      <c r="AM118" s="44"/>
    </row>
    <row r="119" spans="3:39" s="43" customFormat="1" ht="30" customHeight="1" x14ac:dyDescent="0.4">
      <c r="C119" s="62" t="s">
        <v>59</v>
      </c>
      <c r="D119" s="138" t="s">
        <v>89</v>
      </c>
      <c r="E119" s="138"/>
      <c r="F119" s="138"/>
      <c r="G119" s="138"/>
      <c r="H119" s="138"/>
      <c r="I119" s="138"/>
      <c r="J119" s="138"/>
      <c r="K119" s="142">
        <v>1</v>
      </c>
      <c r="L119" s="136"/>
      <c r="M119" s="137"/>
      <c r="N119" s="143" t="s">
        <v>225</v>
      </c>
      <c r="O119" s="144"/>
      <c r="P119" s="144"/>
      <c r="Q119" s="144"/>
      <c r="R119" s="144"/>
      <c r="S119" s="144"/>
      <c r="T119" s="144"/>
      <c r="U119" s="144"/>
      <c r="V119" s="144"/>
      <c r="W119" s="144"/>
      <c r="X119" s="145"/>
      <c r="Y119" s="135"/>
      <c r="Z119" s="136"/>
      <c r="AA119" s="137"/>
      <c r="AB119" s="146"/>
      <c r="AC119" s="147"/>
      <c r="AD119" s="147"/>
      <c r="AE119" s="147"/>
      <c r="AF119" s="147"/>
      <c r="AG119" s="147"/>
      <c r="AH119" s="147"/>
      <c r="AI119" s="147"/>
      <c r="AJ119" s="147"/>
      <c r="AK119" s="147"/>
      <c r="AL119" s="148"/>
      <c r="AM119" s="44"/>
    </row>
    <row r="120" spans="3:39" s="43" customFormat="1" ht="30" customHeight="1" x14ac:dyDescent="0.4">
      <c r="C120" s="62" t="s">
        <v>60</v>
      </c>
      <c r="D120" s="138" t="s">
        <v>90</v>
      </c>
      <c r="E120" s="138"/>
      <c r="F120" s="138"/>
      <c r="G120" s="138"/>
      <c r="H120" s="138"/>
      <c r="I120" s="138"/>
      <c r="J120" s="138"/>
      <c r="K120" s="142">
        <v>3</v>
      </c>
      <c r="L120" s="136"/>
      <c r="M120" s="137"/>
      <c r="N120" s="143" t="s">
        <v>1836</v>
      </c>
      <c r="O120" s="144"/>
      <c r="P120" s="144"/>
      <c r="Q120" s="144"/>
      <c r="R120" s="144"/>
      <c r="S120" s="144"/>
      <c r="T120" s="144"/>
      <c r="U120" s="144"/>
      <c r="V120" s="144"/>
      <c r="W120" s="144"/>
      <c r="X120" s="145"/>
      <c r="Y120" s="135"/>
      <c r="Z120" s="136"/>
      <c r="AA120" s="137"/>
      <c r="AB120" s="146"/>
      <c r="AC120" s="147"/>
      <c r="AD120" s="147"/>
      <c r="AE120" s="147"/>
      <c r="AF120" s="147"/>
      <c r="AG120" s="147"/>
      <c r="AH120" s="147"/>
      <c r="AI120" s="147"/>
      <c r="AJ120" s="147"/>
      <c r="AK120" s="147"/>
      <c r="AL120" s="148"/>
      <c r="AM120" s="42"/>
    </row>
  </sheetData>
  <sheetProtection formatCells="0" formatRows="0" insertRows="0" deleteRows="0"/>
  <mergeCells count="585">
    <mergeCell ref="D118:J118"/>
    <mergeCell ref="D119:J119"/>
    <mergeCell ref="D120:J120"/>
    <mergeCell ref="D113:J113"/>
    <mergeCell ref="D114:J114"/>
    <mergeCell ref="K114:M114"/>
    <mergeCell ref="N114:X114"/>
    <mergeCell ref="Y114:AA114"/>
    <mergeCell ref="AB114:AL114"/>
    <mergeCell ref="D115:J115"/>
    <mergeCell ref="D116:J116"/>
    <mergeCell ref="D117:J117"/>
    <mergeCell ref="N120:X120"/>
    <mergeCell ref="N119:X119"/>
    <mergeCell ref="N115:X115"/>
    <mergeCell ref="N117:X117"/>
    <mergeCell ref="N118:X118"/>
    <mergeCell ref="N113:X113"/>
    <mergeCell ref="Y120:AA120"/>
    <mergeCell ref="Y115:AA115"/>
    <mergeCell ref="Y117:AA117"/>
    <mergeCell ref="Y118:AA118"/>
    <mergeCell ref="Y119:AA119"/>
    <mergeCell ref="AB120:AL120"/>
    <mergeCell ref="D106:J106"/>
    <mergeCell ref="K106:M106"/>
    <mergeCell ref="N106:X106"/>
    <mergeCell ref="Y106:AA106"/>
    <mergeCell ref="AB106:AL106"/>
    <mergeCell ref="D109:J109"/>
    <mergeCell ref="D110:J110"/>
    <mergeCell ref="D112:J112"/>
    <mergeCell ref="D111:J111"/>
    <mergeCell ref="D107:J107"/>
    <mergeCell ref="D108:J108"/>
    <mergeCell ref="N110:X110"/>
    <mergeCell ref="N111:X111"/>
    <mergeCell ref="N112:X112"/>
    <mergeCell ref="AB110:AL110"/>
    <mergeCell ref="AB111:AL111"/>
    <mergeCell ref="AB112:AL112"/>
    <mergeCell ref="N108:X108"/>
    <mergeCell ref="N109:X109"/>
    <mergeCell ref="D97:J97"/>
    <mergeCell ref="D98:J98"/>
    <mergeCell ref="D99:J99"/>
    <mergeCell ref="D100:J100"/>
    <mergeCell ref="D101:J101"/>
    <mergeCell ref="D102:J102"/>
    <mergeCell ref="D103:J103"/>
    <mergeCell ref="D104:J104"/>
    <mergeCell ref="D105:J105"/>
    <mergeCell ref="D88:J88"/>
    <mergeCell ref="D89:J89"/>
    <mergeCell ref="D90:J90"/>
    <mergeCell ref="D91:J91"/>
    <mergeCell ref="D92:J92"/>
    <mergeCell ref="D93:J93"/>
    <mergeCell ref="D94:J94"/>
    <mergeCell ref="D95:J95"/>
    <mergeCell ref="D96:J96"/>
    <mergeCell ref="D48:J48"/>
    <mergeCell ref="D31:J31"/>
    <mergeCell ref="D32:J32"/>
    <mergeCell ref="D33:J33"/>
    <mergeCell ref="D34:J34"/>
    <mergeCell ref="D35:J35"/>
    <mergeCell ref="D36:J36"/>
    <mergeCell ref="D37:J37"/>
    <mergeCell ref="D39:J39"/>
    <mergeCell ref="D40:J40"/>
    <mergeCell ref="D38:J38"/>
    <mergeCell ref="D47:J47"/>
    <mergeCell ref="D45:J45"/>
    <mergeCell ref="D46:J46"/>
    <mergeCell ref="D41:J41"/>
    <mergeCell ref="D42:J42"/>
    <mergeCell ref="D43:J43"/>
    <mergeCell ref="N40:X40"/>
    <mergeCell ref="N13:X13"/>
    <mergeCell ref="N14:X14"/>
    <mergeCell ref="D14:J14"/>
    <mergeCell ref="D11:J11"/>
    <mergeCell ref="AB35:AL35"/>
    <mergeCell ref="Y29:AA29"/>
    <mergeCell ref="AB29:AL29"/>
    <mergeCell ref="N38:X38"/>
    <mergeCell ref="N43:X43"/>
    <mergeCell ref="K43:M43"/>
    <mergeCell ref="K37:M37"/>
    <mergeCell ref="K38:M38"/>
    <mergeCell ref="K39:M39"/>
    <mergeCell ref="K42:M42"/>
    <mergeCell ref="K41:M41"/>
    <mergeCell ref="K40:M40"/>
    <mergeCell ref="N41:X41"/>
    <mergeCell ref="K35:M35"/>
    <mergeCell ref="K32:M32"/>
    <mergeCell ref="K33:M33"/>
    <mergeCell ref="N37:X37"/>
    <mergeCell ref="D5:J5"/>
    <mergeCell ref="D6:J6"/>
    <mergeCell ref="D7:J7"/>
    <mergeCell ref="D8:J8"/>
    <mergeCell ref="D9:J9"/>
    <mergeCell ref="D10:J10"/>
    <mergeCell ref="D19:J19"/>
    <mergeCell ref="D20:J20"/>
    <mergeCell ref="D21:J21"/>
    <mergeCell ref="D29:J29"/>
    <mergeCell ref="D30:J30"/>
    <mergeCell ref="K30:M30"/>
    <mergeCell ref="N30:X30"/>
    <mergeCell ref="K31:M31"/>
    <mergeCell ref="D12:J12"/>
    <mergeCell ref="D13:J13"/>
    <mergeCell ref="D22:J22"/>
    <mergeCell ref="D24:J24"/>
    <mergeCell ref="D25:J25"/>
    <mergeCell ref="AB42:AL42"/>
    <mergeCell ref="AB41:AL41"/>
    <mergeCell ref="AB40:AL40"/>
    <mergeCell ref="N47:X47"/>
    <mergeCell ref="K34:M34"/>
    <mergeCell ref="K36:M36"/>
    <mergeCell ref="D15:J15"/>
    <mergeCell ref="D16:J16"/>
    <mergeCell ref="D17:J17"/>
    <mergeCell ref="D18:J18"/>
    <mergeCell ref="D44:J44"/>
    <mergeCell ref="K26:M26"/>
    <mergeCell ref="N39:X39"/>
    <mergeCell ref="N15:X15"/>
    <mergeCell ref="N16:X16"/>
    <mergeCell ref="N17:X17"/>
    <mergeCell ref="N18:X18"/>
    <mergeCell ref="N19:X19"/>
    <mergeCell ref="N20:X20"/>
    <mergeCell ref="N21:X21"/>
    <mergeCell ref="N26:X26"/>
    <mergeCell ref="Y23:AA23"/>
    <mergeCell ref="Y24:AA24"/>
    <mergeCell ref="Y43:AA43"/>
    <mergeCell ref="AB57:AL57"/>
    <mergeCell ref="AB51:AL51"/>
    <mergeCell ref="AB52:AL52"/>
    <mergeCell ref="AB53:AL53"/>
    <mergeCell ref="AB54:AL54"/>
    <mergeCell ref="AB59:AL59"/>
    <mergeCell ref="D26:J26"/>
    <mergeCell ref="D27:J27"/>
    <mergeCell ref="K29:M29"/>
    <mergeCell ref="N29:X29"/>
    <mergeCell ref="D28:J28"/>
    <mergeCell ref="K48:M48"/>
    <mergeCell ref="N48:X48"/>
    <mergeCell ref="Y48:AA48"/>
    <mergeCell ref="AB48:AL48"/>
    <mergeCell ref="AB37:AL37"/>
    <mergeCell ref="AB38:AL38"/>
    <mergeCell ref="N35:X35"/>
    <mergeCell ref="Y35:AA35"/>
    <mergeCell ref="AB45:AL45"/>
    <mergeCell ref="AB46:AL46"/>
    <mergeCell ref="AB39:AL39"/>
    <mergeCell ref="AB43:AL43"/>
    <mergeCell ref="AB44:AL44"/>
    <mergeCell ref="K116:M116"/>
    <mergeCell ref="N116:X116"/>
    <mergeCell ref="Y116:AA116"/>
    <mergeCell ref="AB116:AL116"/>
    <mergeCell ref="K69:M69"/>
    <mergeCell ref="K72:M72"/>
    <mergeCell ref="K86:M86"/>
    <mergeCell ref="K88:M88"/>
    <mergeCell ref="K89:M89"/>
    <mergeCell ref="K90:M90"/>
    <mergeCell ref="K78:M78"/>
    <mergeCell ref="K79:M79"/>
    <mergeCell ref="K80:M80"/>
    <mergeCell ref="K82:M82"/>
    <mergeCell ref="K85:M85"/>
    <mergeCell ref="K74:M74"/>
    <mergeCell ref="K105:M105"/>
    <mergeCell ref="Y113:AA113"/>
    <mergeCell ref="Y76:AA76"/>
    <mergeCell ref="Y72:AA72"/>
    <mergeCell ref="Y74:AA74"/>
    <mergeCell ref="N79:X79"/>
    <mergeCell ref="AB74:AL74"/>
    <mergeCell ref="N107:X107"/>
    <mergeCell ref="Y89:AA89"/>
    <mergeCell ref="Y49:AA49"/>
    <mergeCell ref="Y51:AA51"/>
    <mergeCell ref="Y52:AA52"/>
    <mergeCell ref="Y53:AA53"/>
    <mergeCell ref="Y54:AA54"/>
    <mergeCell ref="Y77:AA77"/>
    <mergeCell ref="N90:X90"/>
    <mergeCell ref="N91:X91"/>
    <mergeCell ref="N65:X65"/>
    <mergeCell ref="Y65:AA65"/>
    <mergeCell ref="Y63:AA63"/>
    <mergeCell ref="N88:X88"/>
    <mergeCell ref="N89:X89"/>
    <mergeCell ref="Y91:AA91"/>
    <mergeCell ref="AB55:AL55"/>
    <mergeCell ref="AB56:AL56"/>
    <mergeCell ref="AB49:AL49"/>
    <mergeCell ref="K113:M113"/>
    <mergeCell ref="K75:M75"/>
    <mergeCell ref="K76:M76"/>
    <mergeCell ref="K77:M77"/>
    <mergeCell ref="K64:M64"/>
    <mergeCell ref="K66:M66"/>
    <mergeCell ref="K67:M67"/>
    <mergeCell ref="K68:M68"/>
    <mergeCell ref="K111:M111"/>
    <mergeCell ref="K99:M99"/>
    <mergeCell ref="K104:M104"/>
    <mergeCell ref="K107:M107"/>
    <mergeCell ref="K65:M65"/>
    <mergeCell ref="K102:M102"/>
    <mergeCell ref="K93:M93"/>
    <mergeCell ref="K94:M94"/>
    <mergeCell ref="K95:M95"/>
    <mergeCell ref="K96:M96"/>
    <mergeCell ref="K97:M97"/>
    <mergeCell ref="K98:M98"/>
    <mergeCell ref="K100:M100"/>
    <mergeCell ref="K101:M101"/>
    <mergeCell ref="N36:X36"/>
    <mergeCell ref="AB47:AL47"/>
    <mergeCell ref="AB65:AL65"/>
    <mergeCell ref="N46:X46"/>
    <mergeCell ref="N44:X44"/>
    <mergeCell ref="K19:M19"/>
    <mergeCell ref="K11:M11"/>
    <mergeCell ref="K12:M12"/>
    <mergeCell ref="K13:M13"/>
    <mergeCell ref="K14:M14"/>
    <mergeCell ref="K15:M15"/>
    <mergeCell ref="K16:M16"/>
    <mergeCell ref="K27:M27"/>
    <mergeCell ref="AB36:AL36"/>
    <mergeCell ref="N22:X22"/>
    <mergeCell ref="Y22:AA22"/>
    <mergeCell ref="AB22:AL22"/>
    <mergeCell ref="K22:M22"/>
    <mergeCell ref="K20:M20"/>
    <mergeCell ref="K21:M21"/>
    <mergeCell ref="K23:M23"/>
    <mergeCell ref="K24:M24"/>
    <mergeCell ref="K25:M25"/>
    <mergeCell ref="K55:M55"/>
    <mergeCell ref="K4:M4"/>
    <mergeCell ref="K5:M5"/>
    <mergeCell ref="K7:M7"/>
    <mergeCell ref="K8:M8"/>
    <mergeCell ref="K9:M9"/>
    <mergeCell ref="K10:M10"/>
    <mergeCell ref="K17:M17"/>
    <mergeCell ref="K18:M18"/>
    <mergeCell ref="K6:M6"/>
    <mergeCell ref="K28:M28"/>
    <mergeCell ref="K45:M45"/>
    <mergeCell ref="K46:M46"/>
    <mergeCell ref="K47:M47"/>
    <mergeCell ref="K44:M44"/>
    <mergeCell ref="K120:M120"/>
    <mergeCell ref="N4:X4"/>
    <mergeCell ref="N5:X5"/>
    <mergeCell ref="N7:X7"/>
    <mergeCell ref="N8:X8"/>
    <mergeCell ref="N9:X9"/>
    <mergeCell ref="N10:X10"/>
    <mergeCell ref="N11:X11"/>
    <mergeCell ref="N12:X12"/>
    <mergeCell ref="K112:M112"/>
    <mergeCell ref="K115:M115"/>
    <mergeCell ref="K117:M117"/>
    <mergeCell ref="K118:M118"/>
    <mergeCell ref="K119:M119"/>
    <mergeCell ref="K108:M108"/>
    <mergeCell ref="K109:M109"/>
    <mergeCell ref="K110:M110"/>
    <mergeCell ref="N23:X23"/>
    <mergeCell ref="N24:X24"/>
    <mergeCell ref="N27:X27"/>
    <mergeCell ref="N28:X28"/>
    <mergeCell ref="N25:X25"/>
    <mergeCell ref="N32:X32"/>
    <mergeCell ref="N33:X33"/>
    <mergeCell ref="Y4:AA4"/>
    <mergeCell ref="Y5:AA5"/>
    <mergeCell ref="Y7:AA7"/>
    <mergeCell ref="Y8:AA8"/>
    <mergeCell ref="Y9:AA9"/>
    <mergeCell ref="Y10:AA10"/>
    <mergeCell ref="N77:X77"/>
    <mergeCell ref="N78:X78"/>
    <mergeCell ref="N66:X66"/>
    <mergeCell ref="N67:X67"/>
    <mergeCell ref="N68:X68"/>
    <mergeCell ref="N69:X69"/>
    <mergeCell ref="N70:X70"/>
    <mergeCell ref="N57:X57"/>
    <mergeCell ref="N58:X58"/>
    <mergeCell ref="N61:X61"/>
    <mergeCell ref="N63:X63"/>
    <mergeCell ref="Y17:AA17"/>
    <mergeCell ref="Y18:AA18"/>
    <mergeCell ref="Y19:AA19"/>
    <mergeCell ref="N45:X45"/>
    <mergeCell ref="N42:X42"/>
    <mergeCell ref="Y11:AA11"/>
    <mergeCell ref="Y12:AA12"/>
    <mergeCell ref="Y13:AA13"/>
    <mergeCell ref="Y14:AA14"/>
    <mergeCell ref="Y15:AA15"/>
    <mergeCell ref="Y16:AA16"/>
    <mergeCell ref="Y27:AA27"/>
    <mergeCell ref="Y28:AA28"/>
    <mergeCell ref="N104:X104"/>
    <mergeCell ref="N64:X64"/>
    <mergeCell ref="N51:X51"/>
    <mergeCell ref="N52:X52"/>
    <mergeCell ref="N53:X53"/>
    <mergeCell ref="N54:X54"/>
    <mergeCell ref="N55:X55"/>
    <mergeCell ref="N56:X56"/>
    <mergeCell ref="N73:X73"/>
    <mergeCell ref="N75:X75"/>
    <mergeCell ref="N76:X76"/>
    <mergeCell ref="N72:X72"/>
    <mergeCell ref="N74:X74"/>
    <mergeCell ref="N31:X31"/>
    <mergeCell ref="N34:X34"/>
    <mergeCell ref="Y31:AA31"/>
    <mergeCell ref="Y20:AA20"/>
    <mergeCell ref="Y21:AA21"/>
    <mergeCell ref="Y25:AA25"/>
    <mergeCell ref="Y32:AA32"/>
    <mergeCell ref="Y33:AA33"/>
    <mergeCell ref="Y34:AA34"/>
    <mergeCell ref="Y36:AA36"/>
    <mergeCell ref="Y37:AA37"/>
    <mergeCell ref="Y38:AA38"/>
    <mergeCell ref="Y39:AA39"/>
    <mergeCell ref="Y42:AA42"/>
    <mergeCell ref="Y41:AA41"/>
    <mergeCell ref="Y40:AA40"/>
    <mergeCell ref="Y26:AA26"/>
    <mergeCell ref="Y30:AA30"/>
    <mergeCell ref="AB4:AL4"/>
    <mergeCell ref="AB5:AL5"/>
    <mergeCell ref="AB7:AL7"/>
    <mergeCell ref="AB8:AL8"/>
    <mergeCell ref="AB9:AL9"/>
    <mergeCell ref="AB10:AL10"/>
    <mergeCell ref="AB11:AL11"/>
    <mergeCell ref="AB12:AL12"/>
    <mergeCell ref="Y112:AA112"/>
    <mergeCell ref="Y108:AA108"/>
    <mergeCell ref="Y109:AA109"/>
    <mergeCell ref="Y110:AA110"/>
    <mergeCell ref="Y111:AA111"/>
    <mergeCell ref="Y99:AA99"/>
    <mergeCell ref="Y86:AA86"/>
    <mergeCell ref="Y88:AA88"/>
    <mergeCell ref="Y82:AA82"/>
    <mergeCell ref="AB18:AL18"/>
    <mergeCell ref="AB19:AL19"/>
    <mergeCell ref="AB20:AL20"/>
    <mergeCell ref="AB21:AL21"/>
    <mergeCell ref="AB13:AL13"/>
    <mergeCell ref="AB14:AL14"/>
    <mergeCell ref="AB15:AL15"/>
    <mergeCell ref="AB16:AL16"/>
    <mergeCell ref="AB17:AL17"/>
    <mergeCell ref="AB31:AL31"/>
    <mergeCell ref="AB34:AL34"/>
    <mergeCell ref="AB23:AL23"/>
    <mergeCell ref="AB24:AL24"/>
    <mergeCell ref="AB27:AL27"/>
    <mergeCell ref="AB28:AL28"/>
    <mergeCell ref="AB25:AL25"/>
    <mergeCell ref="AB32:AL32"/>
    <mergeCell ref="AB33:AL33"/>
    <mergeCell ref="AB26:AL26"/>
    <mergeCell ref="AB30:AL30"/>
    <mergeCell ref="AB104:AL104"/>
    <mergeCell ref="AB105:AL105"/>
    <mergeCell ref="AB107:AL107"/>
    <mergeCell ref="AB108:AL108"/>
    <mergeCell ref="AB109:AL109"/>
    <mergeCell ref="AB117:AL117"/>
    <mergeCell ref="AB118:AL118"/>
    <mergeCell ref="AB119:AL119"/>
    <mergeCell ref="AB115:AL115"/>
    <mergeCell ref="AB113:AL113"/>
    <mergeCell ref="AB102:AL102"/>
    <mergeCell ref="K103:M103"/>
    <mergeCell ref="N103:X103"/>
    <mergeCell ref="Y103:AA103"/>
    <mergeCell ref="Y105:AA105"/>
    <mergeCell ref="Y107:AA107"/>
    <mergeCell ref="Y93:AA93"/>
    <mergeCell ref="Y94:AA94"/>
    <mergeCell ref="Y95:AA95"/>
    <mergeCell ref="Y96:AA96"/>
    <mergeCell ref="AB93:AL93"/>
    <mergeCell ref="AB94:AL94"/>
    <mergeCell ref="AB95:AL95"/>
    <mergeCell ref="Y100:AA100"/>
    <mergeCell ref="AB100:AL100"/>
    <mergeCell ref="Y101:AA101"/>
    <mergeCell ref="AB101:AL101"/>
    <mergeCell ref="AB103:AL103"/>
    <mergeCell ref="AB96:AL96"/>
    <mergeCell ref="AB97:AL97"/>
    <mergeCell ref="AB98:AL98"/>
    <mergeCell ref="AB99:AL99"/>
    <mergeCell ref="N105:X105"/>
    <mergeCell ref="Y104:AA104"/>
    <mergeCell ref="N102:X102"/>
    <mergeCell ref="Y102:AA102"/>
    <mergeCell ref="Y97:AA97"/>
    <mergeCell ref="Y98:AA98"/>
    <mergeCell ref="N93:X93"/>
    <mergeCell ref="N98:X98"/>
    <mergeCell ref="N99:X99"/>
    <mergeCell ref="N94:X94"/>
    <mergeCell ref="N96:X96"/>
    <mergeCell ref="N97:X97"/>
    <mergeCell ref="N100:X100"/>
    <mergeCell ref="N101:X101"/>
    <mergeCell ref="N95:X95"/>
    <mergeCell ref="AB91:AL91"/>
    <mergeCell ref="K92:M92"/>
    <mergeCell ref="N92:X92"/>
    <mergeCell ref="Y92:AA92"/>
    <mergeCell ref="AB92:AL92"/>
    <mergeCell ref="AB61:AL61"/>
    <mergeCell ref="AB63:AL63"/>
    <mergeCell ref="AB64:AL64"/>
    <mergeCell ref="Y90:AA90"/>
    <mergeCell ref="Y64:AA64"/>
    <mergeCell ref="Y66:AA66"/>
    <mergeCell ref="Y67:AA67"/>
    <mergeCell ref="Y68:AA68"/>
    <mergeCell ref="Y69:AA69"/>
    <mergeCell ref="Y78:AA78"/>
    <mergeCell ref="Y79:AA79"/>
    <mergeCell ref="Y80:AA80"/>
    <mergeCell ref="Y85:AA85"/>
    <mergeCell ref="Y70:AA70"/>
    <mergeCell ref="Y73:AA73"/>
    <mergeCell ref="Y75:AA75"/>
    <mergeCell ref="K91:M91"/>
    <mergeCell ref="AB71:AL71"/>
    <mergeCell ref="Y81:AA81"/>
    <mergeCell ref="D4:J4"/>
    <mergeCell ref="N6:X6"/>
    <mergeCell ref="Y6:AA6"/>
    <mergeCell ref="AB6:AL6"/>
    <mergeCell ref="AB88:AL88"/>
    <mergeCell ref="AB89:AL89"/>
    <mergeCell ref="AB90:AL90"/>
    <mergeCell ref="AB79:AL79"/>
    <mergeCell ref="AB80:AL80"/>
    <mergeCell ref="AB82:AL82"/>
    <mergeCell ref="AB85:AL85"/>
    <mergeCell ref="AB86:AL86"/>
    <mergeCell ref="AB73:AL73"/>
    <mergeCell ref="AB75:AL75"/>
    <mergeCell ref="AB76:AL76"/>
    <mergeCell ref="AB77:AL77"/>
    <mergeCell ref="AB78:AL78"/>
    <mergeCell ref="AB66:AL66"/>
    <mergeCell ref="AB67:AL67"/>
    <mergeCell ref="AB68:AL68"/>
    <mergeCell ref="AB69:AL69"/>
    <mergeCell ref="AB70:AL70"/>
    <mergeCell ref="AB72:AL72"/>
    <mergeCell ref="AB58:AL58"/>
    <mergeCell ref="AB60:AL60"/>
    <mergeCell ref="K62:M62"/>
    <mergeCell ref="N62:X62"/>
    <mergeCell ref="Y62:AA62"/>
    <mergeCell ref="AB62:AL62"/>
    <mergeCell ref="K61:M61"/>
    <mergeCell ref="AB50:AL50"/>
    <mergeCell ref="D49:J49"/>
    <mergeCell ref="D50:J50"/>
    <mergeCell ref="D51:J51"/>
    <mergeCell ref="D52:J52"/>
    <mergeCell ref="D53:J53"/>
    <mergeCell ref="K49:M49"/>
    <mergeCell ref="K51:M51"/>
    <mergeCell ref="K52:M52"/>
    <mergeCell ref="K53:M53"/>
    <mergeCell ref="N49:X49"/>
    <mergeCell ref="K56:M56"/>
    <mergeCell ref="K50:M50"/>
    <mergeCell ref="N50:X50"/>
    <mergeCell ref="Y55:AA55"/>
    <mergeCell ref="Y56:AA56"/>
    <mergeCell ref="Y57:AA57"/>
    <mergeCell ref="Y58:AA58"/>
    <mergeCell ref="K71:M71"/>
    <mergeCell ref="N71:X71"/>
    <mergeCell ref="Y71:AA71"/>
    <mergeCell ref="D71:J71"/>
    <mergeCell ref="K63:M63"/>
    <mergeCell ref="K70:M70"/>
    <mergeCell ref="D70:J70"/>
    <mergeCell ref="D69:J69"/>
    <mergeCell ref="Y59:AA59"/>
    <mergeCell ref="D59:J59"/>
    <mergeCell ref="D60:J60"/>
    <mergeCell ref="K60:M60"/>
    <mergeCell ref="N60:X60"/>
    <mergeCell ref="Y60:AA60"/>
    <mergeCell ref="Y61:AA61"/>
    <mergeCell ref="D72:J72"/>
    <mergeCell ref="D73:J73"/>
    <mergeCell ref="D74:J74"/>
    <mergeCell ref="D75:J75"/>
    <mergeCell ref="D76:J76"/>
    <mergeCell ref="D78:J78"/>
    <mergeCell ref="D79:J79"/>
    <mergeCell ref="K81:M81"/>
    <mergeCell ref="N81:X81"/>
    <mergeCell ref="K73:M73"/>
    <mergeCell ref="D77:J77"/>
    <mergeCell ref="N80:X80"/>
    <mergeCell ref="AB81:AL81"/>
    <mergeCell ref="D80:J80"/>
    <mergeCell ref="D81:J81"/>
    <mergeCell ref="D82:J82"/>
    <mergeCell ref="D83:J83"/>
    <mergeCell ref="K83:M83"/>
    <mergeCell ref="N83:X83"/>
    <mergeCell ref="Y83:AA83"/>
    <mergeCell ref="AB83:AL83"/>
    <mergeCell ref="N82:X82"/>
    <mergeCell ref="D84:J84"/>
    <mergeCell ref="K84:M84"/>
    <mergeCell ref="N84:X84"/>
    <mergeCell ref="Y84:AA84"/>
    <mergeCell ref="AB84:AL84"/>
    <mergeCell ref="K87:M87"/>
    <mergeCell ref="N87:X87"/>
    <mergeCell ref="Y87:AA87"/>
    <mergeCell ref="AB87:AL87"/>
    <mergeCell ref="D86:J86"/>
    <mergeCell ref="D85:J85"/>
    <mergeCell ref="D87:J87"/>
    <mergeCell ref="N85:X85"/>
    <mergeCell ref="N86:X86"/>
    <mergeCell ref="Y45:AA45"/>
    <mergeCell ref="Y46:AA46"/>
    <mergeCell ref="Y47:AA47"/>
    <mergeCell ref="D23:J23"/>
    <mergeCell ref="D63:J63"/>
    <mergeCell ref="D68:J68"/>
    <mergeCell ref="D61:J61"/>
    <mergeCell ref="D62:J62"/>
    <mergeCell ref="D64:J64"/>
    <mergeCell ref="D65:J65"/>
    <mergeCell ref="D66:J66"/>
    <mergeCell ref="D67:J67"/>
    <mergeCell ref="D54:J54"/>
    <mergeCell ref="D55:J55"/>
    <mergeCell ref="D56:J56"/>
    <mergeCell ref="D57:J57"/>
    <mergeCell ref="D58:J58"/>
    <mergeCell ref="K57:M57"/>
    <mergeCell ref="K58:M58"/>
    <mergeCell ref="K54:M54"/>
    <mergeCell ref="Y50:AA50"/>
    <mergeCell ref="K59:M59"/>
    <mergeCell ref="N59:X59"/>
    <mergeCell ref="Y44:AA44"/>
  </mergeCells>
  <phoneticPr fontId="2"/>
  <dataValidations count="1">
    <dataValidation type="list" allowBlank="1" showInputMessage="1" showErrorMessage="1" sqref="D28:D44 D10:D18 D102:D120 D22:D24 D48 D53:D54 D68:D98 D61:D64" xr:uid="{00000000-0002-0000-0400-000000000000}">
      <formula1>#REF!</formula1>
    </dataValidation>
  </dataValidations>
  <pageMargins left="0.59055118110236227" right="0.59055118110236227" top="0.59055118110236227" bottom="0.59055118110236227" header="0.31496062992125984" footer="0.31496062992125984"/>
  <pageSetup paperSize="9" scale="81" fitToHeight="0" orientation="portrait"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63"/>
  <sheetViews>
    <sheetView view="pageBreakPreview" zoomScaleNormal="100" zoomScaleSheetLayoutView="100" workbookViewId="0">
      <pane xSplit="3" ySplit="3" topLeftCell="D58" activePane="bottomRight" state="frozen"/>
      <selection activeCell="D9" sqref="D9"/>
      <selection pane="topRight" activeCell="D9" sqref="D9"/>
      <selection pane="bottomLeft" activeCell="D9" sqref="D9"/>
      <selection pane="bottomRight" activeCell="D9" sqref="D9"/>
    </sheetView>
  </sheetViews>
  <sheetFormatPr defaultRowHeight="18.75" x14ac:dyDescent="0.4"/>
  <cols>
    <col min="1" max="2" width="1.625" style="7" customWidth="1"/>
    <col min="3" max="3" width="12.5" style="22" customWidth="1"/>
    <col min="4" max="4" width="13.625" style="10" customWidth="1"/>
    <col min="5" max="5" width="10.5" style="10" customWidth="1"/>
    <col min="6" max="19" width="2.375" style="35" customWidth="1"/>
    <col min="20" max="20" width="15.625" style="35" customWidth="1"/>
    <col min="21" max="21" width="15.625" style="10" customWidth="1"/>
    <col min="22" max="22" width="12.625" style="10" customWidth="1"/>
    <col min="23" max="23" width="12.5" style="7" customWidth="1"/>
    <col min="24" max="16384" width="9" style="7"/>
  </cols>
  <sheetData>
    <row r="1" spans="1:23" s="12" customFormat="1" ht="21" x14ac:dyDescent="0.4">
      <c r="B1" s="21"/>
      <c r="C1" s="21" t="s">
        <v>97</v>
      </c>
      <c r="F1" s="34"/>
      <c r="G1" s="34"/>
      <c r="H1" s="34"/>
      <c r="I1" s="34"/>
      <c r="J1" s="34"/>
      <c r="K1" s="34"/>
      <c r="L1" s="34"/>
      <c r="M1" s="34"/>
      <c r="N1" s="34"/>
      <c r="O1" s="34"/>
      <c r="P1" s="34"/>
      <c r="Q1" s="34"/>
      <c r="R1" s="34"/>
      <c r="S1" s="34"/>
      <c r="T1" s="34"/>
      <c r="W1" s="11"/>
    </row>
    <row r="2" spans="1:23" s="12" customFormat="1" ht="24.75" customHeight="1" x14ac:dyDescent="0.4">
      <c r="A2" s="21"/>
      <c r="B2" s="21"/>
      <c r="C2" s="22"/>
      <c r="F2" s="34"/>
      <c r="G2" s="34"/>
      <c r="H2" s="34"/>
      <c r="I2" s="34"/>
      <c r="J2" s="34"/>
      <c r="K2" s="34"/>
      <c r="L2" s="34"/>
      <c r="M2" s="34"/>
      <c r="N2" s="34"/>
      <c r="O2" s="34"/>
      <c r="P2" s="34"/>
      <c r="Q2" s="34"/>
      <c r="R2" s="34"/>
      <c r="S2" s="34"/>
      <c r="T2" s="34"/>
      <c r="U2" s="32" t="s">
        <v>504</v>
      </c>
      <c r="V2" s="10"/>
      <c r="W2" s="11"/>
    </row>
    <row r="3" spans="1:23" s="10" customFormat="1" ht="30" customHeight="1" x14ac:dyDescent="0.4">
      <c r="A3" s="10" t="s">
        <v>0</v>
      </c>
      <c r="C3" s="29" t="s">
        <v>61</v>
      </c>
      <c r="D3" s="26" t="s">
        <v>82</v>
      </c>
      <c r="E3" s="36" t="s">
        <v>95</v>
      </c>
      <c r="F3" s="176" t="s">
        <v>93</v>
      </c>
      <c r="G3" s="174"/>
      <c r="H3" s="174"/>
      <c r="I3" s="174"/>
      <c r="J3" s="174"/>
      <c r="K3" s="174"/>
      <c r="L3" s="174"/>
      <c r="M3" s="174" t="s">
        <v>115</v>
      </c>
      <c r="N3" s="174"/>
      <c r="O3" s="174"/>
      <c r="P3" s="174"/>
      <c r="Q3" s="174"/>
      <c r="R3" s="174"/>
      <c r="S3" s="174"/>
      <c r="T3" s="37" t="s">
        <v>94</v>
      </c>
      <c r="U3" s="27" t="s">
        <v>96</v>
      </c>
      <c r="W3" s="22"/>
    </row>
    <row r="4" spans="1:23" s="13" customFormat="1" ht="27.95" customHeight="1" x14ac:dyDescent="0.4">
      <c r="C4" s="69" t="s">
        <v>1</v>
      </c>
      <c r="D4" s="70">
        <f>IF(ISERROR(VLOOKUP(C4,'２（３）組織外研修①'!C:H,2,FALSE))=TRUE,"",(VLOOKUP(C4,'２（３）組織外研修①'!C:H,2,FALSE)))</f>
        <v>901757</v>
      </c>
      <c r="E4" s="71">
        <f>IF(ISERROR(VLOOKUP(C4,'２（３）組織外研修①'!C:H,6,FALSE))=TRUE,"",(VLOOKUP(C4,'２（３）組織外研修①'!C:H,6,FALSE)))</f>
        <v>7048</v>
      </c>
      <c r="F4" s="173">
        <v>62533</v>
      </c>
      <c r="G4" s="171"/>
      <c r="H4" s="171"/>
      <c r="I4" s="171"/>
      <c r="J4" s="171"/>
      <c r="K4" s="171"/>
      <c r="L4" s="171"/>
      <c r="M4" s="171">
        <v>31289</v>
      </c>
      <c r="N4" s="171"/>
      <c r="O4" s="171"/>
      <c r="P4" s="171"/>
      <c r="Q4" s="171"/>
      <c r="R4" s="171"/>
      <c r="S4" s="171"/>
      <c r="T4" s="72">
        <f>F4+M4</f>
        <v>93822</v>
      </c>
      <c r="U4" s="73">
        <f>(T4*1000)/E4</f>
        <v>13311.861520998866</v>
      </c>
      <c r="V4" s="42"/>
    </row>
    <row r="5" spans="1:23" s="47" customFormat="1" ht="27.95" customHeight="1" x14ac:dyDescent="0.4">
      <c r="C5" s="69" t="s">
        <v>2</v>
      </c>
      <c r="D5" s="74">
        <f>IF(ISERROR(VLOOKUP(C5,'２（３）組織外研修①'!C:H,2,FALSE))=TRUE,"",(VLOOKUP(C5,'２（３）組織外研修①'!C:H,2,FALSE)))</f>
        <v>1660254</v>
      </c>
      <c r="E5" s="75">
        <f>IF(ISERROR(VLOOKUP(C5,'２（３）組織外研修①'!C:H,6,FALSE))=TRUE,"",(VLOOKUP(C5,'２（３）組織外研修①'!C:H,6,FALSE)))</f>
        <v>9179</v>
      </c>
      <c r="F5" s="175">
        <v>32825</v>
      </c>
      <c r="G5" s="172"/>
      <c r="H5" s="172"/>
      <c r="I5" s="172"/>
      <c r="J5" s="172"/>
      <c r="K5" s="172"/>
      <c r="L5" s="172"/>
      <c r="M5" s="172">
        <v>1255</v>
      </c>
      <c r="N5" s="172"/>
      <c r="O5" s="172"/>
      <c r="P5" s="172"/>
      <c r="Q5" s="172"/>
      <c r="R5" s="172"/>
      <c r="S5" s="172"/>
      <c r="T5" s="76">
        <f t="shared" ref="T5:T63" si="0">F5+M5</f>
        <v>34080</v>
      </c>
      <c r="U5" s="77">
        <f t="shared" ref="U5:U63" si="1">(T5*1000)/E5</f>
        <v>3712.8227475759886</v>
      </c>
      <c r="V5" s="49"/>
    </row>
    <row r="6" spans="1:23" s="13" customFormat="1" ht="27.95" customHeight="1" x14ac:dyDescent="0.4">
      <c r="C6" s="69" t="s">
        <v>3</v>
      </c>
      <c r="D6" s="70">
        <f>IF(ISERROR(VLOOKUP(C6,'２（３）組織外研修①'!C:H,2,FALSE))=TRUE,"",(VLOOKUP(C6,'２（３）組織外研修①'!C:H,2,FALSE)))</f>
        <v>103759</v>
      </c>
      <c r="E6" s="71">
        <f>IF(ISERROR(VLOOKUP(C6,'２（３）組織外研修①'!C:H,6,FALSE))=TRUE,"",(VLOOKUP(C6,'２（３）組織外研修①'!C:H,6,FALSE)))</f>
        <v>877</v>
      </c>
      <c r="F6" s="173">
        <v>3741</v>
      </c>
      <c r="G6" s="171"/>
      <c r="H6" s="171"/>
      <c r="I6" s="171"/>
      <c r="J6" s="171"/>
      <c r="K6" s="171"/>
      <c r="L6" s="171"/>
      <c r="M6" s="171">
        <v>3019</v>
      </c>
      <c r="N6" s="171"/>
      <c r="O6" s="171"/>
      <c r="P6" s="171"/>
      <c r="Q6" s="171"/>
      <c r="R6" s="171"/>
      <c r="S6" s="171"/>
      <c r="T6" s="72">
        <f t="shared" si="0"/>
        <v>6760</v>
      </c>
      <c r="U6" s="73">
        <f t="shared" si="1"/>
        <v>7708.0957810718355</v>
      </c>
      <c r="V6" s="42"/>
    </row>
    <row r="7" spans="1:23" s="13" customFormat="1" ht="27.95" customHeight="1" x14ac:dyDescent="0.4">
      <c r="C7" s="69" t="s">
        <v>4</v>
      </c>
      <c r="D7" s="70">
        <f>IF(ISERROR(VLOOKUP(C7,'２（３）組織外研修①'!C:H,2,FALSE))=TRUE,"",(VLOOKUP(C7,'２（３）組織外研修①'!C:H,2,FALSE)))</f>
        <v>299539</v>
      </c>
      <c r="E7" s="71">
        <f>IF(ISERROR(VLOOKUP(C7,'２（３）組織外研修①'!C:H,6,FALSE))=TRUE,"",(VLOOKUP(C7,'２（３）組織外研修①'!C:H,6,FALSE)))</f>
        <v>1789</v>
      </c>
      <c r="F7" s="173">
        <v>25980</v>
      </c>
      <c r="G7" s="171"/>
      <c r="H7" s="171"/>
      <c r="I7" s="171"/>
      <c r="J7" s="171"/>
      <c r="K7" s="171"/>
      <c r="L7" s="171"/>
      <c r="M7" s="171">
        <v>13478</v>
      </c>
      <c r="N7" s="171"/>
      <c r="O7" s="171"/>
      <c r="P7" s="171"/>
      <c r="Q7" s="171"/>
      <c r="R7" s="171"/>
      <c r="S7" s="171"/>
      <c r="T7" s="72">
        <f t="shared" si="0"/>
        <v>39458</v>
      </c>
      <c r="U7" s="73">
        <f t="shared" si="1"/>
        <v>22055.897149245389</v>
      </c>
      <c r="V7" s="42"/>
    </row>
    <row r="8" spans="1:23" s="13" customFormat="1" ht="27.95" customHeight="1" x14ac:dyDescent="0.4">
      <c r="C8" s="69" t="s">
        <v>5</v>
      </c>
      <c r="D8" s="70">
        <f>IF(ISERROR(VLOOKUP(C8,'２（３）組織外研修①'!C:H,2,FALSE))=TRUE,"",(VLOOKUP(C8,'２（３）組織外研修①'!C:H,2,FALSE)))</f>
        <v>54591</v>
      </c>
      <c r="E8" s="71">
        <f>IF(ISERROR(VLOOKUP(C8,'２（３）組織外研修①'!C:H,6,FALSE))=TRUE,"",(VLOOKUP(C8,'２（３）組織外研修①'!C:H,6,FALSE)))</f>
        <v>443</v>
      </c>
      <c r="F8" s="173">
        <v>2014</v>
      </c>
      <c r="G8" s="171"/>
      <c r="H8" s="171"/>
      <c r="I8" s="171"/>
      <c r="J8" s="171"/>
      <c r="K8" s="171"/>
      <c r="L8" s="171"/>
      <c r="M8" s="171">
        <v>2531</v>
      </c>
      <c r="N8" s="171"/>
      <c r="O8" s="171"/>
      <c r="P8" s="171"/>
      <c r="Q8" s="171"/>
      <c r="R8" s="171"/>
      <c r="S8" s="171"/>
      <c r="T8" s="72">
        <f t="shared" si="0"/>
        <v>4545</v>
      </c>
      <c r="U8" s="73">
        <f t="shared" si="1"/>
        <v>10259.593679458239</v>
      </c>
      <c r="V8" s="42"/>
    </row>
    <row r="9" spans="1:23" s="13" customFormat="1" ht="27.95" customHeight="1" x14ac:dyDescent="0.4">
      <c r="C9" s="69" t="s">
        <v>6</v>
      </c>
      <c r="D9" s="70">
        <f>IF(ISERROR(VLOOKUP(C9,'２（３）組織外研修①'!C:H,2,FALSE))=TRUE,"",(VLOOKUP(C9,'２（３）組織外研修①'!C:H,2,FALSE)))</f>
        <v>123604</v>
      </c>
      <c r="E9" s="71">
        <f>IF(ISERROR(VLOOKUP(C9,'２（３）組織外研修①'!C:H,6,FALSE))=TRUE,"",(VLOOKUP(C9,'２（３）組織外研修①'!C:H,6,FALSE)))</f>
        <v>904</v>
      </c>
      <c r="F9" s="173">
        <v>2270</v>
      </c>
      <c r="G9" s="171"/>
      <c r="H9" s="171"/>
      <c r="I9" s="171"/>
      <c r="J9" s="171"/>
      <c r="K9" s="171"/>
      <c r="L9" s="171"/>
      <c r="M9" s="171">
        <v>5038</v>
      </c>
      <c r="N9" s="171"/>
      <c r="O9" s="171"/>
      <c r="P9" s="171"/>
      <c r="Q9" s="171"/>
      <c r="R9" s="171"/>
      <c r="S9" s="171"/>
      <c r="T9" s="72">
        <f t="shared" si="0"/>
        <v>7308</v>
      </c>
      <c r="U9" s="73">
        <f t="shared" si="1"/>
        <v>8084.070796460177</v>
      </c>
      <c r="V9" s="42"/>
    </row>
    <row r="10" spans="1:23" s="13" customFormat="1" ht="27.95" customHeight="1" x14ac:dyDescent="0.4">
      <c r="C10" s="69" t="s">
        <v>7</v>
      </c>
      <c r="D10" s="70">
        <f>IF(ISERROR(VLOOKUP(C10,'２（３）組織外研修①'!C:H,2,FALSE))=TRUE,"",(VLOOKUP(C10,'２（３）組織外研修①'!C:H,2,FALSE)))</f>
        <v>44464</v>
      </c>
      <c r="E10" s="71">
        <f>IF(ISERROR(VLOOKUP(C10,'２（３）組織外研修①'!C:H,6,FALSE))=TRUE,"",(VLOOKUP(C10,'２（３）組織外研修①'!C:H,6,FALSE)))</f>
        <v>756</v>
      </c>
      <c r="F10" s="173">
        <v>2773</v>
      </c>
      <c r="G10" s="171"/>
      <c r="H10" s="171"/>
      <c r="I10" s="171"/>
      <c r="J10" s="171"/>
      <c r="K10" s="171"/>
      <c r="L10" s="171"/>
      <c r="M10" s="171">
        <v>5249</v>
      </c>
      <c r="N10" s="171"/>
      <c r="O10" s="171"/>
      <c r="P10" s="171"/>
      <c r="Q10" s="171"/>
      <c r="R10" s="171"/>
      <c r="S10" s="171"/>
      <c r="T10" s="72">
        <f t="shared" si="0"/>
        <v>8022</v>
      </c>
      <c r="U10" s="73">
        <f t="shared" si="1"/>
        <v>10611.111111111111</v>
      </c>
      <c r="V10" s="42"/>
    </row>
    <row r="11" spans="1:23" s="13" customFormat="1" ht="27.95" customHeight="1" x14ac:dyDescent="0.4">
      <c r="C11" s="69" t="s">
        <v>8</v>
      </c>
      <c r="D11" s="70">
        <f>IF(ISERROR(VLOOKUP(C11,'２（３）組織外研修①'!C:H,2,FALSE))=TRUE,"",(VLOOKUP(C11,'２（３）組織外研修①'!C:H,2,FALSE)))</f>
        <v>61088</v>
      </c>
      <c r="E11" s="71">
        <f>IF(ISERROR(VLOOKUP(C11,'２（３）組織外研修①'!C:H,6,FALSE))=TRUE,"",(VLOOKUP(C11,'２（３）組織外研修①'!C:H,6,FALSE)))</f>
        <v>463</v>
      </c>
      <c r="F11" s="173">
        <v>1217</v>
      </c>
      <c r="G11" s="171"/>
      <c r="H11" s="171"/>
      <c r="I11" s="171"/>
      <c r="J11" s="171"/>
      <c r="K11" s="171"/>
      <c r="L11" s="171"/>
      <c r="M11" s="171">
        <v>4656</v>
      </c>
      <c r="N11" s="171"/>
      <c r="O11" s="171"/>
      <c r="P11" s="171"/>
      <c r="Q11" s="171"/>
      <c r="R11" s="171"/>
      <c r="S11" s="171"/>
      <c r="T11" s="72">
        <f t="shared" si="0"/>
        <v>5873</v>
      </c>
      <c r="U11" s="73">
        <f t="shared" si="1"/>
        <v>12684.665226781857</v>
      </c>
      <c r="V11" s="42"/>
    </row>
    <row r="12" spans="1:23" s="13" customFormat="1" ht="27.95" customHeight="1" x14ac:dyDescent="0.4">
      <c r="C12" s="69" t="s">
        <v>9</v>
      </c>
      <c r="D12" s="70">
        <f>IF(ISERROR(VLOOKUP(C12,'２（３）組織外研修①'!C:H,2,FALSE))=TRUE,"",(VLOOKUP(C12,'２（３）組織外研修①'!C:H,2,FALSE)))</f>
        <v>59205</v>
      </c>
      <c r="E12" s="71">
        <f>IF(ISERROR(VLOOKUP(C12,'２（３）組織外研修①'!C:H,6,FALSE))=TRUE,"",(VLOOKUP(C12,'２（３）組織外研修①'!C:H,6,FALSE)))</f>
        <v>555</v>
      </c>
      <c r="F12" s="173">
        <v>800</v>
      </c>
      <c r="G12" s="171"/>
      <c r="H12" s="171"/>
      <c r="I12" s="171"/>
      <c r="J12" s="171"/>
      <c r="K12" s="171"/>
      <c r="L12" s="171"/>
      <c r="M12" s="171">
        <v>2651</v>
      </c>
      <c r="N12" s="171"/>
      <c r="O12" s="171"/>
      <c r="P12" s="171"/>
      <c r="Q12" s="171"/>
      <c r="R12" s="171"/>
      <c r="S12" s="171"/>
      <c r="T12" s="72">
        <f t="shared" si="0"/>
        <v>3451</v>
      </c>
      <c r="U12" s="73">
        <f t="shared" si="1"/>
        <v>6218.0180180180178</v>
      </c>
      <c r="V12" s="42"/>
    </row>
    <row r="13" spans="1:23" s="13" customFormat="1" ht="27.95" customHeight="1" x14ac:dyDescent="0.4">
      <c r="C13" s="69" t="s">
        <v>10</v>
      </c>
      <c r="D13" s="70">
        <f>IF(ISERROR(VLOOKUP(C13,'２（３）組織外研修①'!C:H,2,FALSE))=TRUE,"",(VLOOKUP(C13,'２（３）組織外研修①'!C:H,2,FALSE)))</f>
        <v>48972</v>
      </c>
      <c r="E13" s="71">
        <f>IF(ISERROR(VLOOKUP(C13,'２（３）組織外研修①'!C:H,6,FALSE))=TRUE,"",(VLOOKUP(C13,'２（３）組織外研修①'!C:H,6,FALSE)))</f>
        <v>384</v>
      </c>
      <c r="F13" s="173">
        <v>531</v>
      </c>
      <c r="G13" s="171"/>
      <c r="H13" s="171"/>
      <c r="I13" s="171"/>
      <c r="J13" s="171"/>
      <c r="K13" s="171"/>
      <c r="L13" s="171"/>
      <c r="M13" s="171">
        <v>2899</v>
      </c>
      <c r="N13" s="171"/>
      <c r="O13" s="171"/>
      <c r="P13" s="171"/>
      <c r="Q13" s="171"/>
      <c r="R13" s="171"/>
      <c r="S13" s="171"/>
      <c r="T13" s="72">
        <f t="shared" si="0"/>
        <v>3430</v>
      </c>
      <c r="U13" s="73">
        <f t="shared" si="1"/>
        <v>8932.2916666666661</v>
      </c>
      <c r="V13" s="42"/>
    </row>
    <row r="14" spans="1:23" s="13" customFormat="1" ht="27.95" customHeight="1" x14ac:dyDescent="0.4">
      <c r="C14" s="69" t="s">
        <v>11</v>
      </c>
      <c r="D14" s="70">
        <f>IF(ISERROR(VLOOKUP(C14,'２（３）組織外研修①'!C:H,2,FALSE))=TRUE,"",(VLOOKUP(C14,'２（３）組織外研修①'!C:H,2,FALSE)))</f>
        <v>30880</v>
      </c>
      <c r="E14" s="71">
        <f>IF(ISERROR(VLOOKUP(C14,'２（３）組織外研修①'!C:H,6,FALSE))=TRUE,"",(VLOOKUP(C14,'２（３）組織外研修①'!C:H,6,FALSE)))</f>
        <v>269</v>
      </c>
      <c r="F14" s="173">
        <v>621</v>
      </c>
      <c r="G14" s="171"/>
      <c r="H14" s="171"/>
      <c r="I14" s="171"/>
      <c r="J14" s="171"/>
      <c r="K14" s="171"/>
      <c r="L14" s="171"/>
      <c r="M14" s="171">
        <v>4275</v>
      </c>
      <c r="N14" s="171"/>
      <c r="O14" s="171"/>
      <c r="P14" s="171"/>
      <c r="Q14" s="171"/>
      <c r="R14" s="171"/>
      <c r="S14" s="171"/>
      <c r="T14" s="72">
        <f t="shared" si="0"/>
        <v>4896</v>
      </c>
      <c r="U14" s="73">
        <f t="shared" si="1"/>
        <v>18200.74349442379</v>
      </c>
      <c r="V14" s="42"/>
    </row>
    <row r="15" spans="1:23" s="13" customFormat="1" ht="27.95" customHeight="1" x14ac:dyDescent="0.4">
      <c r="C15" s="69" t="s">
        <v>12</v>
      </c>
      <c r="D15" s="70">
        <f>IF(ISERROR(VLOOKUP(C15,'２（３）組織外研修①'!C:H,2,FALSE))=TRUE,"",(VLOOKUP(C15,'２（３）組織外研修①'!C:H,2,FALSE)))</f>
        <v>71839</v>
      </c>
      <c r="E15" s="71">
        <f>IF(ISERROR(VLOOKUP(C15,'２（３）組織外研修①'!C:H,6,FALSE))=TRUE,"",(VLOOKUP(C15,'２（３）組織外研修①'!C:H,6,FALSE)))</f>
        <v>498</v>
      </c>
      <c r="F15" s="173">
        <v>1687</v>
      </c>
      <c r="G15" s="171"/>
      <c r="H15" s="171"/>
      <c r="I15" s="171"/>
      <c r="J15" s="171"/>
      <c r="K15" s="171"/>
      <c r="L15" s="171"/>
      <c r="M15" s="171">
        <v>970</v>
      </c>
      <c r="N15" s="171"/>
      <c r="O15" s="171"/>
      <c r="P15" s="171"/>
      <c r="Q15" s="171"/>
      <c r="R15" s="171"/>
      <c r="S15" s="171"/>
      <c r="T15" s="72">
        <f t="shared" si="0"/>
        <v>2657</v>
      </c>
      <c r="U15" s="73">
        <f t="shared" si="1"/>
        <v>5335.3413654618471</v>
      </c>
      <c r="V15" s="42"/>
    </row>
    <row r="16" spans="1:23" s="49" customFormat="1" ht="27.95" customHeight="1" x14ac:dyDescent="0.4">
      <c r="A16" s="47"/>
      <c r="B16" s="47"/>
      <c r="C16" s="69" t="s">
        <v>13</v>
      </c>
      <c r="D16" s="74">
        <f>IF(ISERROR(VLOOKUP(C16,'２（３）組織外研修①'!C:H,2,FALSE))=TRUE,"",(VLOOKUP(C16,'２（３）組織外研修①'!C:H,2,FALSE)))</f>
        <v>23149</v>
      </c>
      <c r="E16" s="75">
        <f>IF(ISERROR(VLOOKUP(C16,'２（３）組織外研修①'!C:H,6,FALSE))=TRUE,"",(VLOOKUP(C16,'２（３）組織外研修①'!C:H,6,FALSE)))</f>
        <v>225</v>
      </c>
      <c r="F16" s="175">
        <v>231</v>
      </c>
      <c r="G16" s="172"/>
      <c r="H16" s="172"/>
      <c r="I16" s="172"/>
      <c r="J16" s="172"/>
      <c r="K16" s="172"/>
      <c r="L16" s="172"/>
      <c r="M16" s="172">
        <v>760</v>
      </c>
      <c r="N16" s="172"/>
      <c r="O16" s="172"/>
      <c r="P16" s="172"/>
      <c r="Q16" s="172"/>
      <c r="R16" s="172"/>
      <c r="S16" s="172"/>
      <c r="T16" s="76">
        <f t="shared" si="0"/>
        <v>991</v>
      </c>
      <c r="U16" s="77">
        <f t="shared" si="1"/>
        <v>4404.4444444444443</v>
      </c>
      <c r="W16" s="47"/>
    </row>
    <row r="17" spans="1:23" s="42" customFormat="1" ht="27.95" customHeight="1" x14ac:dyDescent="0.4">
      <c r="A17" s="13"/>
      <c r="B17" s="13"/>
      <c r="C17" s="69" t="s">
        <v>14</v>
      </c>
      <c r="D17" s="70">
        <f>IF(ISERROR(VLOOKUP(C17,'２（３）組織外研修①'!C:H,2,FALSE))=TRUE,"",(VLOOKUP(C17,'２（３）組織外研修①'!C:H,2,FALSE)))</f>
        <v>38829</v>
      </c>
      <c r="E17" s="71">
        <f>IF(ISERROR(VLOOKUP(C17,'２（３）組織外研修①'!C:H,6,FALSE))=TRUE,"",(VLOOKUP(C17,'２（３）組織外研修①'!C:H,6,FALSE)))</f>
        <v>393</v>
      </c>
      <c r="F17" s="173">
        <v>320</v>
      </c>
      <c r="G17" s="171"/>
      <c r="H17" s="171"/>
      <c r="I17" s="171"/>
      <c r="J17" s="171"/>
      <c r="K17" s="171"/>
      <c r="L17" s="171"/>
      <c r="M17" s="171">
        <v>1584</v>
      </c>
      <c r="N17" s="171"/>
      <c r="O17" s="171"/>
      <c r="P17" s="171"/>
      <c r="Q17" s="171"/>
      <c r="R17" s="171"/>
      <c r="S17" s="171"/>
      <c r="T17" s="72">
        <f t="shared" si="0"/>
        <v>1904</v>
      </c>
      <c r="U17" s="73">
        <f t="shared" si="1"/>
        <v>4844.7837150127225</v>
      </c>
      <c r="W17" s="13"/>
    </row>
    <row r="18" spans="1:23" s="42" customFormat="1" ht="27.95" customHeight="1" x14ac:dyDescent="0.4">
      <c r="A18" s="13"/>
      <c r="B18" s="13"/>
      <c r="C18" s="69" t="s">
        <v>15</v>
      </c>
      <c r="D18" s="70">
        <f>IF(ISERROR(VLOOKUP(C18,'２（３）組織外研修①'!C:H,2,FALSE))=TRUE,"",(VLOOKUP(C18,'２（３）組織外研修①'!C:H,2,FALSE)))</f>
        <v>59463</v>
      </c>
      <c r="E18" s="71">
        <f>IF(ISERROR(VLOOKUP(C18,'２（３）組織外研修①'!C:H,6,FALSE))=TRUE,"",(VLOOKUP(C18,'２（３）組織外研修①'!C:H,6,FALSE)))</f>
        <v>353</v>
      </c>
      <c r="F18" s="173">
        <v>1998</v>
      </c>
      <c r="G18" s="171"/>
      <c r="H18" s="171"/>
      <c r="I18" s="171"/>
      <c r="J18" s="171"/>
      <c r="K18" s="171"/>
      <c r="L18" s="171"/>
      <c r="M18" s="171">
        <v>1943</v>
      </c>
      <c r="N18" s="171"/>
      <c r="O18" s="171"/>
      <c r="P18" s="171"/>
      <c r="Q18" s="171"/>
      <c r="R18" s="171"/>
      <c r="S18" s="171"/>
      <c r="T18" s="72">
        <f t="shared" si="0"/>
        <v>3941</v>
      </c>
      <c r="U18" s="73">
        <f t="shared" si="1"/>
        <v>11164.305949008498</v>
      </c>
      <c r="W18" s="13"/>
    </row>
    <row r="19" spans="1:23" s="42" customFormat="1" ht="27.95" customHeight="1" x14ac:dyDescent="0.4">
      <c r="A19" s="13"/>
      <c r="B19" s="13"/>
      <c r="C19" s="69" t="s">
        <v>16</v>
      </c>
      <c r="D19" s="70">
        <f>IF(ISERROR(VLOOKUP(C19,'２（３）組織外研修①'!C:H,2,FALSE))=TRUE,"",(VLOOKUP(C19,'２（３）組織外研修①'!C:H,2,FALSE)))</f>
        <v>106161</v>
      </c>
      <c r="E19" s="71">
        <f>IF(ISERROR(VLOOKUP(C19,'２（３）組織外研修①'!C:H,6,FALSE))=TRUE,"",(VLOOKUP(C19,'２（３）組織外研修①'!C:H,6,FALSE)))</f>
        <v>510</v>
      </c>
      <c r="F19" s="173">
        <v>4178</v>
      </c>
      <c r="G19" s="171"/>
      <c r="H19" s="171"/>
      <c r="I19" s="171"/>
      <c r="J19" s="171"/>
      <c r="K19" s="171"/>
      <c r="L19" s="171"/>
      <c r="M19" s="171">
        <v>2183</v>
      </c>
      <c r="N19" s="171"/>
      <c r="O19" s="171"/>
      <c r="P19" s="171"/>
      <c r="Q19" s="171"/>
      <c r="R19" s="171"/>
      <c r="S19" s="171"/>
      <c r="T19" s="72">
        <f t="shared" si="0"/>
        <v>6361</v>
      </c>
      <c r="U19" s="73">
        <f t="shared" si="1"/>
        <v>12472.549019607843</v>
      </c>
      <c r="W19" s="13"/>
    </row>
    <row r="20" spans="1:23" s="42" customFormat="1" ht="27.95" customHeight="1" x14ac:dyDescent="0.4">
      <c r="A20" s="13"/>
      <c r="B20" s="13"/>
      <c r="C20" s="69" t="s">
        <v>17</v>
      </c>
      <c r="D20" s="70">
        <f>IF(ISERROR(VLOOKUP(C20,'２（３）組織外研修①'!C:H,2,FALSE))=TRUE,"",(VLOOKUP(C20,'２（３）組織外研修①'!C:H,2,FALSE)))</f>
        <v>111647</v>
      </c>
      <c r="E20" s="71">
        <f>IF(ISERROR(VLOOKUP(C20,'２（３）組織外研修①'!C:H,6,FALSE))=TRUE,"",(VLOOKUP(C20,'２（３）組織外研修①'!C:H,6,FALSE)))</f>
        <v>412</v>
      </c>
      <c r="F20" s="173">
        <v>2547</v>
      </c>
      <c r="G20" s="171"/>
      <c r="H20" s="171"/>
      <c r="I20" s="171"/>
      <c r="J20" s="171"/>
      <c r="K20" s="171"/>
      <c r="L20" s="171"/>
      <c r="M20" s="171">
        <v>2894</v>
      </c>
      <c r="N20" s="171"/>
      <c r="O20" s="171"/>
      <c r="P20" s="171"/>
      <c r="Q20" s="171"/>
      <c r="R20" s="171"/>
      <c r="S20" s="171"/>
      <c r="T20" s="72">
        <f t="shared" si="0"/>
        <v>5441</v>
      </c>
      <c r="U20" s="73">
        <f t="shared" si="1"/>
        <v>13206.31067961165</v>
      </c>
      <c r="W20" s="13"/>
    </row>
    <row r="21" spans="1:23" s="42" customFormat="1" ht="27.95" customHeight="1" x14ac:dyDescent="0.4">
      <c r="A21" s="13"/>
      <c r="B21" s="13"/>
      <c r="C21" s="69" t="s">
        <v>18</v>
      </c>
      <c r="D21" s="70">
        <f>IF(ISERROR(VLOOKUP(C21,'２（３）組織外研修①'!C:H,2,FALSE))=TRUE,"",(VLOOKUP(C21,'２（３）組織外研修①'!C:H,2,FALSE)))</f>
        <v>103068</v>
      </c>
      <c r="E21" s="71">
        <f>IF(ISERROR(VLOOKUP(C21,'２（３）組織外研修①'!C:H,6,FALSE))=TRUE,"",(VLOOKUP(C21,'２（３）組織外研修①'!C:H,6,FALSE)))</f>
        <v>453</v>
      </c>
      <c r="F21" s="173">
        <v>1099</v>
      </c>
      <c r="G21" s="171"/>
      <c r="H21" s="171"/>
      <c r="I21" s="171"/>
      <c r="J21" s="171"/>
      <c r="K21" s="171"/>
      <c r="L21" s="171"/>
      <c r="M21" s="171">
        <v>3426</v>
      </c>
      <c r="N21" s="171"/>
      <c r="O21" s="171"/>
      <c r="P21" s="171"/>
      <c r="Q21" s="171"/>
      <c r="R21" s="171"/>
      <c r="S21" s="171"/>
      <c r="T21" s="72">
        <f t="shared" si="0"/>
        <v>4525</v>
      </c>
      <c r="U21" s="73">
        <f t="shared" si="1"/>
        <v>9988.9624724061814</v>
      </c>
      <c r="W21" s="13"/>
    </row>
    <row r="22" spans="1:23" s="42" customFormat="1" ht="27.95" customHeight="1" x14ac:dyDescent="0.4">
      <c r="A22" s="13"/>
      <c r="B22" s="13"/>
      <c r="C22" s="69" t="s">
        <v>19</v>
      </c>
      <c r="D22" s="70">
        <f>IF(ISERROR(VLOOKUP(C22,'２（３）組織外研修①'!C:H,2,FALSE))=TRUE,"",(VLOOKUP(C22,'２（３）組織外研修①'!C:H,2,FALSE)))</f>
        <v>96572</v>
      </c>
      <c r="E22" s="71">
        <f>IF(ISERROR(VLOOKUP(C22,'２（３）組織外研修①'!C:H,6,FALSE))=TRUE,"",(VLOOKUP(C22,'２（３）組織外研修①'!C:H,6,FALSE)))</f>
        <v>484</v>
      </c>
      <c r="F22" s="173">
        <v>13791</v>
      </c>
      <c r="G22" s="171"/>
      <c r="H22" s="171"/>
      <c r="I22" s="171"/>
      <c r="J22" s="171"/>
      <c r="K22" s="171"/>
      <c r="L22" s="171"/>
      <c r="M22" s="171">
        <v>3122</v>
      </c>
      <c r="N22" s="171"/>
      <c r="O22" s="171"/>
      <c r="P22" s="171"/>
      <c r="Q22" s="171"/>
      <c r="R22" s="171"/>
      <c r="S22" s="171"/>
      <c r="T22" s="72">
        <f t="shared" si="0"/>
        <v>16913</v>
      </c>
      <c r="U22" s="73">
        <f t="shared" si="1"/>
        <v>34944.21487603306</v>
      </c>
      <c r="W22" s="13"/>
    </row>
    <row r="23" spans="1:23" s="42" customFormat="1" ht="27.95" customHeight="1" x14ac:dyDescent="0.4">
      <c r="A23" s="13"/>
      <c r="B23" s="13"/>
      <c r="C23" s="69" t="s">
        <v>20</v>
      </c>
      <c r="D23" s="70">
        <f>IF(ISERROR(VLOOKUP(C23,'２（３）組織外研修①'!C:H,2,FALSE))=TRUE,"",(VLOOKUP(C23,'２（３）組織外研修①'!C:H,2,FALSE)))</f>
        <v>71440</v>
      </c>
      <c r="E23" s="71">
        <f>IF(ISERROR(VLOOKUP(C23,'２（３）組織外研修①'!C:H,6,FALSE))=TRUE,"",(VLOOKUP(C23,'２（３）組織外研修①'!C:H,6,FALSE)))</f>
        <v>371</v>
      </c>
      <c r="F23" s="173">
        <v>1142</v>
      </c>
      <c r="G23" s="171"/>
      <c r="H23" s="171"/>
      <c r="I23" s="171"/>
      <c r="J23" s="171"/>
      <c r="K23" s="171"/>
      <c r="L23" s="171"/>
      <c r="M23" s="171">
        <v>6333</v>
      </c>
      <c r="N23" s="171"/>
      <c r="O23" s="171"/>
      <c r="P23" s="171"/>
      <c r="Q23" s="171"/>
      <c r="R23" s="171"/>
      <c r="S23" s="171"/>
      <c r="T23" s="72">
        <f t="shared" si="0"/>
        <v>7475</v>
      </c>
      <c r="U23" s="73">
        <f t="shared" si="1"/>
        <v>20148.247978436659</v>
      </c>
      <c r="W23" s="13"/>
    </row>
    <row r="24" spans="1:23" s="42" customFormat="1" ht="27.95" customHeight="1" x14ac:dyDescent="0.4">
      <c r="A24" s="13"/>
      <c r="B24" s="13"/>
      <c r="C24" s="69" t="s">
        <v>21</v>
      </c>
      <c r="D24" s="70">
        <f>IF(ISERROR(VLOOKUP(C24,'２（３）組織外研修①'!C:H,2,FALSE))=TRUE,"",(VLOOKUP(C24,'２（３）組織外研修①'!C:H,2,FALSE)))</f>
        <v>59182</v>
      </c>
      <c r="E24" s="71">
        <f>IF(ISERROR(VLOOKUP(C24,'２（３）組織外研修①'!C:H,6,FALSE))=TRUE,"",(VLOOKUP(C24,'２（３）組織外研修①'!C:H,6,FALSE)))</f>
        <v>381</v>
      </c>
      <c r="F24" s="173">
        <v>2004</v>
      </c>
      <c r="G24" s="171"/>
      <c r="H24" s="171"/>
      <c r="I24" s="171"/>
      <c r="J24" s="171"/>
      <c r="K24" s="171"/>
      <c r="L24" s="171"/>
      <c r="M24" s="171">
        <v>5271</v>
      </c>
      <c r="N24" s="171"/>
      <c r="O24" s="171"/>
      <c r="P24" s="171"/>
      <c r="Q24" s="171"/>
      <c r="R24" s="171"/>
      <c r="S24" s="171"/>
      <c r="T24" s="72">
        <f t="shared" si="0"/>
        <v>7275</v>
      </c>
      <c r="U24" s="73">
        <f t="shared" si="1"/>
        <v>19094.488188976378</v>
      </c>
      <c r="W24" s="13"/>
    </row>
    <row r="25" spans="1:23" s="42" customFormat="1" ht="27.95" customHeight="1" x14ac:dyDescent="0.4">
      <c r="A25" s="13"/>
      <c r="B25" s="13"/>
      <c r="C25" s="69" t="s">
        <v>22</v>
      </c>
      <c r="D25" s="70">
        <f>IF(ISERROR(VLOOKUP(C25,'２（３）組織外研修①'!C:H,2,FALSE))=TRUE,"",(VLOOKUP(C25,'２（３）組織外研修①'!C:H,2,FALSE)))</f>
        <v>69200</v>
      </c>
      <c r="E25" s="71">
        <f>IF(ISERROR(VLOOKUP(C25,'２（３）組織外研修①'!C:H,6,FALSE))=TRUE,"",(VLOOKUP(C25,'２（３）組織外研修①'!C:H,6,FALSE)))</f>
        <v>381</v>
      </c>
      <c r="F25" s="173">
        <v>1331</v>
      </c>
      <c r="G25" s="171"/>
      <c r="H25" s="171"/>
      <c r="I25" s="171"/>
      <c r="J25" s="171"/>
      <c r="K25" s="171"/>
      <c r="L25" s="171"/>
      <c r="M25" s="171">
        <v>2540</v>
      </c>
      <c r="N25" s="171"/>
      <c r="O25" s="171"/>
      <c r="P25" s="171"/>
      <c r="Q25" s="171"/>
      <c r="R25" s="171"/>
      <c r="S25" s="171"/>
      <c r="T25" s="72">
        <f t="shared" si="0"/>
        <v>3871</v>
      </c>
      <c r="U25" s="73">
        <f t="shared" si="1"/>
        <v>10160.10498687664</v>
      </c>
      <c r="W25" s="13"/>
    </row>
    <row r="26" spans="1:23" s="42" customFormat="1" ht="27.95" customHeight="1" x14ac:dyDescent="0.4">
      <c r="A26" s="13"/>
      <c r="B26" s="13"/>
      <c r="C26" s="69" t="s">
        <v>23</v>
      </c>
      <c r="D26" s="70">
        <f>IF(ISERROR(VLOOKUP(C26,'２（３）組織外研修①'!C:H,2,FALSE))=TRUE,"",(VLOOKUP(C26,'２（３）組織外研修①'!C:H,2,FALSE)))</f>
        <v>27178</v>
      </c>
      <c r="E26" s="71">
        <f>IF(ISERROR(VLOOKUP(C26,'２（３）組織外研修①'!C:H,6,FALSE))=TRUE,"",(VLOOKUP(C26,'２（３）組織外研修①'!C:H,6,FALSE)))</f>
        <v>229</v>
      </c>
      <c r="F26" s="173">
        <v>3293</v>
      </c>
      <c r="G26" s="171"/>
      <c r="H26" s="171"/>
      <c r="I26" s="171"/>
      <c r="J26" s="171"/>
      <c r="K26" s="171"/>
      <c r="L26" s="171"/>
      <c r="M26" s="171"/>
      <c r="N26" s="171"/>
      <c r="O26" s="171"/>
      <c r="P26" s="171"/>
      <c r="Q26" s="171"/>
      <c r="R26" s="171"/>
      <c r="S26" s="171"/>
      <c r="T26" s="72">
        <f t="shared" si="0"/>
        <v>3293</v>
      </c>
      <c r="U26" s="73">
        <f t="shared" si="1"/>
        <v>14379.912663755458</v>
      </c>
      <c r="W26" s="13"/>
    </row>
    <row r="27" spans="1:23" s="42" customFormat="1" ht="27.95" customHeight="1" x14ac:dyDescent="0.4">
      <c r="A27" s="13"/>
      <c r="B27" s="13"/>
      <c r="C27" s="69" t="s">
        <v>24</v>
      </c>
      <c r="D27" s="70">
        <f>IF(ISERROR(VLOOKUP(C27,'２（３）組織外研修①'!C:H,2,FALSE))=TRUE,"",(VLOOKUP(C27,'２（３）組織外研修①'!C:H,2,FALSE)))</f>
        <v>25910</v>
      </c>
      <c r="E27" s="71">
        <f>IF(ISERROR(VLOOKUP(C27,'２（３）組織外研修①'!C:H,6,FALSE))=TRUE,"",(VLOOKUP(C27,'２（３）組織外研修①'!C:H,6,FALSE)))</f>
        <v>252</v>
      </c>
      <c r="F27" s="173">
        <v>898</v>
      </c>
      <c r="G27" s="171"/>
      <c r="H27" s="171"/>
      <c r="I27" s="171"/>
      <c r="J27" s="171"/>
      <c r="K27" s="171"/>
      <c r="L27" s="171"/>
      <c r="M27" s="171">
        <v>1206</v>
      </c>
      <c r="N27" s="171"/>
      <c r="O27" s="171"/>
      <c r="P27" s="171"/>
      <c r="Q27" s="171"/>
      <c r="R27" s="171"/>
      <c r="S27" s="171"/>
      <c r="T27" s="72">
        <f t="shared" si="0"/>
        <v>2104</v>
      </c>
      <c r="U27" s="73">
        <f t="shared" si="1"/>
        <v>8349.2063492063498</v>
      </c>
      <c r="W27" s="13"/>
    </row>
    <row r="28" spans="1:23" s="42" customFormat="1" ht="27.95" customHeight="1" x14ac:dyDescent="0.4">
      <c r="A28" s="13"/>
      <c r="B28" s="13"/>
      <c r="C28" s="69" t="s">
        <v>25</v>
      </c>
      <c r="D28" s="70">
        <f>IF(ISERROR(VLOOKUP(C28,'２（３）組織外研修①'!C:H,2,FALSE))=TRUE,"",(VLOOKUP(C28,'２（３）組織外研修①'!C:H,2,FALSE)))</f>
        <v>33862</v>
      </c>
      <c r="E28" s="71">
        <f>IF(ISERROR(VLOOKUP(C28,'２（３）組織外研修①'!C:H,6,FALSE))=TRUE,"",(VLOOKUP(C28,'２（３）組織外研修①'!C:H,6,FALSE)))</f>
        <v>402</v>
      </c>
      <c r="F28" s="173">
        <v>1004</v>
      </c>
      <c r="G28" s="171"/>
      <c r="H28" s="171"/>
      <c r="I28" s="171"/>
      <c r="J28" s="171"/>
      <c r="K28" s="171"/>
      <c r="L28" s="171"/>
      <c r="M28" s="171">
        <v>2040</v>
      </c>
      <c r="N28" s="171"/>
      <c r="O28" s="171"/>
      <c r="P28" s="171"/>
      <c r="Q28" s="171"/>
      <c r="R28" s="171"/>
      <c r="S28" s="171"/>
      <c r="T28" s="72">
        <f t="shared" si="0"/>
        <v>3044</v>
      </c>
      <c r="U28" s="73">
        <f t="shared" si="1"/>
        <v>7572.1393034825869</v>
      </c>
      <c r="W28" s="13"/>
    </row>
    <row r="29" spans="1:23" s="49" customFormat="1" ht="27.95" customHeight="1" x14ac:dyDescent="0.4">
      <c r="A29" s="47"/>
      <c r="B29" s="47"/>
      <c r="C29" s="69" t="s">
        <v>26</v>
      </c>
      <c r="D29" s="74">
        <f>IF(ISERROR(VLOOKUP(C29,'２（３）組織外研修①'!C:H,2,FALSE))=TRUE,"",(VLOOKUP(C29,'２（３）組織外研修①'!C:H,2,FALSE)))</f>
        <v>49752</v>
      </c>
      <c r="E29" s="75">
        <f>IF(ISERROR(VLOOKUP(C29,'２（３）組織外研修①'!C:H,6,FALSE))=TRUE,"",(VLOOKUP(C29,'２（３）組織外研修①'!C:H,6,FALSE)))</f>
        <v>528</v>
      </c>
      <c r="F29" s="175">
        <v>1680</v>
      </c>
      <c r="G29" s="172"/>
      <c r="H29" s="172"/>
      <c r="I29" s="172"/>
      <c r="J29" s="172"/>
      <c r="K29" s="172"/>
      <c r="L29" s="172"/>
      <c r="M29" s="172">
        <v>2077</v>
      </c>
      <c r="N29" s="172"/>
      <c r="O29" s="172"/>
      <c r="P29" s="172"/>
      <c r="Q29" s="172"/>
      <c r="R29" s="172"/>
      <c r="S29" s="172"/>
      <c r="T29" s="76">
        <f t="shared" si="0"/>
        <v>3757</v>
      </c>
      <c r="U29" s="77">
        <f t="shared" si="1"/>
        <v>7115.530303030303</v>
      </c>
      <c r="W29" s="47"/>
    </row>
    <row r="30" spans="1:23" s="42" customFormat="1" ht="27.95" customHeight="1" x14ac:dyDescent="0.4">
      <c r="A30" s="13"/>
      <c r="B30" s="13"/>
      <c r="C30" s="69" t="s">
        <v>27</v>
      </c>
      <c r="D30" s="70">
        <f>IF(ISERROR(VLOOKUP(C30,'２（３）組織外研修①'!C:H,2,FALSE))=TRUE,"",(VLOOKUP(C30,'２（３）組織外研修①'!C:H,2,FALSE)))</f>
        <v>34000</v>
      </c>
      <c r="E30" s="71">
        <f>IF(ISERROR(VLOOKUP(C30,'２（３）組織外研修①'!C:H,6,FALSE))=TRUE,"",(VLOOKUP(C30,'２（３）組織外研修①'!C:H,6,FALSE)))</f>
        <v>379</v>
      </c>
      <c r="F30" s="173">
        <v>1040</v>
      </c>
      <c r="G30" s="171"/>
      <c r="H30" s="171"/>
      <c r="I30" s="171"/>
      <c r="J30" s="171"/>
      <c r="K30" s="171"/>
      <c r="L30" s="171"/>
      <c r="M30" s="171">
        <v>1632</v>
      </c>
      <c r="N30" s="171"/>
      <c r="O30" s="171"/>
      <c r="P30" s="171"/>
      <c r="Q30" s="171"/>
      <c r="R30" s="171"/>
      <c r="S30" s="171"/>
      <c r="T30" s="72">
        <f t="shared" si="0"/>
        <v>2672</v>
      </c>
      <c r="U30" s="73">
        <f t="shared" si="1"/>
        <v>7050.1319261213721</v>
      </c>
      <c r="W30" s="13"/>
    </row>
    <row r="31" spans="1:23" s="42" customFormat="1" ht="27.95" customHeight="1" x14ac:dyDescent="0.4">
      <c r="A31" s="13"/>
      <c r="B31" s="13"/>
      <c r="C31" s="69" t="s">
        <v>28</v>
      </c>
      <c r="D31" s="70">
        <f>IF(ISERROR(VLOOKUP(C31,'２（３）組織外研修①'!C:H,2,FALSE))=TRUE,"",(VLOOKUP(C31,'２（３）組織外研修①'!C:H,2,FALSE)))</f>
        <v>103984</v>
      </c>
      <c r="E31" s="71">
        <f>IF(ISERROR(VLOOKUP(C31,'２（３）組織外研修①'!C:H,6,FALSE))=TRUE,"",(VLOOKUP(C31,'２（３）組織外研修①'!C:H,6,FALSE)))</f>
        <v>571</v>
      </c>
      <c r="F31" s="173">
        <v>1832</v>
      </c>
      <c r="G31" s="171"/>
      <c r="H31" s="171"/>
      <c r="I31" s="171"/>
      <c r="J31" s="171"/>
      <c r="K31" s="171"/>
      <c r="L31" s="171"/>
      <c r="M31" s="171">
        <v>4106</v>
      </c>
      <c r="N31" s="171"/>
      <c r="O31" s="171"/>
      <c r="P31" s="171"/>
      <c r="Q31" s="171"/>
      <c r="R31" s="171"/>
      <c r="S31" s="171"/>
      <c r="T31" s="72">
        <f t="shared" si="0"/>
        <v>5938</v>
      </c>
      <c r="U31" s="73">
        <f t="shared" si="1"/>
        <v>10399.299474605954</v>
      </c>
      <c r="W31" s="13"/>
    </row>
    <row r="32" spans="1:23" s="42" customFormat="1" ht="27.95" customHeight="1" x14ac:dyDescent="0.4">
      <c r="A32" s="13"/>
      <c r="B32" s="13"/>
      <c r="C32" s="69" t="s">
        <v>29</v>
      </c>
      <c r="D32" s="70">
        <f>IF(ISERROR(VLOOKUP(C32,'２（３）組織外研修①'!C:H,2,FALSE))=TRUE,"",(VLOOKUP(C32,'２（３）組織外研修①'!C:H,2,FALSE)))</f>
        <v>49255</v>
      </c>
      <c r="E32" s="71">
        <f>IF(ISERROR(VLOOKUP(C32,'２（３）組織外研修①'!C:H,6,FALSE))=TRUE,"",(VLOOKUP(C32,'２（３）組織外研修①'!C:H,6,FALSE)))</f>
        <v>294</v>
      </c>
      <c r="F32" s="173">
        <v>2377</v>
      </c>
      <c r="G32" s="171"/>
      <c r="H32" s="171"/>
      <c r="I32" s="171"/>
      <c r="J32" s="171"/>
      <c r="K32" s="171"/>
      <c r="L32" s="171"/>
      <c r="M32" s="171">
        <v>2477</v>
      </c>
      <c r="N32" s="171"/>
      <c r="O32" s="171"/>
      <c r="P32" s="171"/>
      <c r="Q32" s="171"/>
      <c r="R32" s="171"/>
      <c r="S32" s="171"/>
      <c r="T32" s="72">
        <f t="shared" si="0"/>
        <v>4854</v>
      </c>
      <c r="U32" s="73">
        <f t="shared" si="1"/>
        <v>16510.204081632652</v>
      </c>
      <c r="W32" s="13"/>
    </row>
    <row r="33" spans="1:23" s="42" customFormat="1" ht="27.95" customHeight="1" x14ac:dyDescent="0.4">
      <c r="A33" s="13"/>
      <c r="B33" s="13"/>
      <c r="C33" s="69" t="s">
        <v>30</v>
      </c>
      <c r="D33" s="70">
        <f>IF(ISERROR(VLOOKUP(C33,'２（３）組織外研修①'!C:H,2,FALSE))=TRUE,"",(VLOOKUP(C33,'２（３）組織外研修①'!C:H,2,FALSE)))</f>
        <v>36733</v>
      </c>
      <c r="E33" s="71">
        <f>IF(ISERROR(VLOOKUP(C33,'２（３）組織外研修①'!C:H,6,FALSE))=TRUE,"",(VLOOKUP(C33,'２（３）組織外研修①'!C:H,6,FALSE)))</f>
        <v>202</v>
      </c>
      <c r="F33" s="173">
        <v>303</v>
      </c>
      <c r="G33" s="171"/>
      <c r="H33" s="171"/>
      <c r="I33" s="171"/>
      <c r="J33" s="171"/>
      <c r="K33" s="171"/>
      <c r="L33" s="171"/>
      <c r="M33" s="171">
        <v>1034</v>
      </c>
      <c r="N33" s="171"/>
      <c r="O33" s="171"/>
      <c r="P33" s="171"/>
      <c r="Q33" s="171"/>
      <c r="R33" s="171"/>
      <c r="S33" s="171"/>
      <c r="T33" s="72">
        <f t="shared" si="0"/>
        <v>1337</v>
      </c>
      <c r="U33" s="73">
        <f t="shared" si="1"/>
        <v>6618.8118811881186</v>
      </c>
      <c r="W33" s="13"/>
    </row>
    <row r="34" spans="1:23" s="42" customFormat="1" ht="27.95" customHeight="1" x14ac:dyDescent="0.4">
      <c r="A34" s="13"/>
      <c r="B34" s="13"/>
      <c r="C34" s="69" t="s">
        <v>31</v>
      </c>
      <c r="D34" s="70">
        <f>IF(ISERROR(VLOOKUP(C34,'２（３）組織外研修①'!C:H,2,FALSE))=TRUE,"",(VLOOKUP(C34,'２（３）組織外研修①'!C:H,2,FALSE)))</f>
        <v>31282</v>
      </c>
      <c r="E34" s="71">
        <f>IF(ISERROR(VLOOKUP(C34,'２（３）組織外研修①'!C:H,6,FALSE))=TRUE,"",(VLOOKUP(C34,'２（３）組織外研修①'!C:H,6,FALSE)))</f>
        <v>186</v>
      </c>
      <c r="F34" s="173">
        <v>299</v>
      </c>
      <c r="G34" s="171"/>
      <c r="H34" s="171"/>
      <c r="I34" s="171"/>
      <c r="J34" s="171"/>
      <c r="K34" s="171"/>
      <c r="L34" s="171"/>
      <c r="M34" s="171">
        <v>960</v>
      </c>
      <c r="N34" s="171"/>
      <c r="O34" s="171"/>
      <c r="P34" s="171"/>
      <c r="Q34" s="171"/>
      <c r="R34" s="171"/>
      <c r="S34" s="171"/>
      <c r="T34" s="72">
        <f t="shared" si="0"/>
        <v>1259</v>
      </c>
      <c r="U34" s="73">
        <f t="shared" si="1"/>
        <v>6768.8172043010754</v>
      </c>
      <c r="W34" s="13"/>
    </row>
    <row r="35" spans="1:23" s="42" customFormat="1" ht="27.95" customHeight="1" x14ac:dyDescent="0.4">
      <c r="A35" s="13"/>
      <c r="B35" s="13"/>
      <c r="C35" s="69" t="s">
        <v>32</v>
      </c>
      <c r="D35" s="70">
        <f>IF(ISERROR(VLOOKUP(C35,'２（３）組織外研修①'!C:H,2,FALSE))=TRUE,"",(VLOOKUP(C35,'２（３）組織外研修①'!C:H,2,FALSE)))</f>
        <v>46325</v>
      </c>
      <c r="E35" s="71">
        <f>IF(ISERROR(VLOOKUP(C35,'２（３）組織外研修①'!C:H,6,FALSE))=TRUE,"",(VLOOKUP(C35,'２（３）組織外研修①'!C:H,6,FALSE)))</f>
        <v>442</v>
      </c>
      <c r="F35" s="173">
        <v>802</v>
      </c>
      <c r="G35" s="171"/>
      <c r="H35" s="171"/>
      <c r="I35" s="171"/>
      <c r="J35" s="171"/>
      <c r="K35" s="171"/>
      <c r="L35" s="171"/>
      <c r="M35" s="171">
        <v>658</v>
      </c>
      <c r="N35" s="171"/>
      <c r="O35" s="171"/>
      <c r="P35" s="171"/>
      <c r="Q35" s="171"/>
      <c r="R35" s="171"/>
      <c r="S35" s="171"/>
      <c r="T35" s="72">
        <f t="shared" si="0"/>
        <v>1460</v>
      </c>
      <c r="U35" s="73">
        <f t="shared" si="1"/>
        <v>3303.1674208144796</v>
      </c>
      <c r="W35" s="13"/>
    </row>
    <row r="36" spans="1:23" s="42" customFormat="1" ht="27.95" customHeight="1" x14ac:dyDescent="0.4">
      <c r="A36" s="13"/>
      <c r="B36" s="13"/>
      <c r="C36" s="69" t="s">
        <v>33</v>
      </c>
      <c r="D36" s="70">
        <f>IF(ISERROR(VLOOKUP(C36,'２（３）組織外研修①'!C:H,2,FALSE))=TRUE,"",(VLOOKUP(C36,'２（３）組織外研修①'!C:H,2,FALSE)))</f>
        <v>29512</v>
      </c>
      <c r="E36" s="71">
        <f>IF(ISERROR(VLOOKUP(C36,'２（３）組織外研修①'!C:H,6,FALSE))=TRUE,"",(VLOOKUP(C36,'２（３）組織外研修①'!C:H,6,FALSE)))</f>
        <v>170</v>
      </c>
      <c r="F36" s="173">
        <v>0</v>
      </c>
      <c r="G36" s="171"/>
      <c r="H36" s="171"/>
      <c r="I36" s="171"/>
      <c r="J36" s="171"/>
      <c r="K36" s="171"/>
      <c r="L36" s="171"/>
      <c r="M36" s="171">
        <v>0</v>
      </c>
      <c r="N36" s="171"/>
      <c r="O36" s="171"/>
      <c r="P36" s="171"/>
      <c r="Q36" s="171"/>
      <c r="R36" s="171"/>
      <c r="S36" s="171"/>
      <c r="T36" s="72">
        <v>0</v>
      </c>
      <c r="U36" s="73">
        <f t="shared" si="1"/>
        <v>0</v>
      </c>
      <c r="W36" s="13"/>
    </row>
    <row r="37" spans="1:23" s="42" customFormat="1" ht="27.95" customHeight="1" x14ac:dyDescent="0.4">
      <c r="A37" s="13"/>
      <c r="B37" s="13"/>
      <c r="C37" s="69" t="s">
        <v>34</v>
      </c>
      <c r="D37" s="70">
        <f>IF(ISERROR(VLOOKUP(C37,'２（３）組織外研修①'!C:H,2,FALSE))=TRUE,"",(VLOOKUP(C37,'２（３）組織外研修①'!C:H,2,FALSE)))</f>
        <v>33036</v>
      </c>
      <c r="E37" s="71">
        <f>IF(ISERROR(VLOOKUP(C37,'２（３）組織外研修①'!C:H,6,FALSE))=TRUE,"",(VLOOKUP(C37,'２（３）組織外研修①'!C:H,6,FALSE)))</f>
        <v>175</v>
      </c>
      <c r="F37" s="173">
        <v>300</v>
      </c>
      <c r="G37" s="171"/>
      <c r="H37" s="171"/>
      <c r="I37" s="171"/>
      <c r="J37" s="171"/>
      <c r="K37" s="171"/>
      <c r="L37" s="171"/>
      <c r="M37" s="171">
        <v>1084</v>
      </c>
      <c r="N37" s="171"/>
      <c r="O37" s="171"/>
      <c r="P37" s="171"/>
      <c r="Q37" s="171"/>
      <c r="R37" s="171"/>
      <c r="S37" s="171"/>
      <c r="T37" s="72">
        <f t="shared" si="0"/>
        <v>1384</v>
      </c>
      <c r="U37" s="73">
        <f t="shared" si="1"/>
        <v>7908.5714285714284</v>
      </c>
      <c r="W37" s="13"/>
    </row>
    <row r="38" spans="1:23" s="42" customFormat="1" ht="27.95" customHeight="1" x14ac:dyDescent="0.4">
      <c r="A38" s="13"/>
      <c r="B38" s="13"/>
      <c r="C38" s="69" t="s">
        <v>35</v>
      </c>
      <c r="D38" s="70">
        <f>IF(ISERROR(VLOOKUP(C38,'２（３）組織外研修①'!C:H,2,FALSE))=TRUE,"",(VLOOKUP(C38,'２（３）組織外研修①'!C:H,2,FALSE)))</f>
        <v>9386</v>
      </c>
      <c r="E38" s="71">
        <f>IF(ISERROR(VLOOKUP(C38,'２（３）組織外研修①'!C:H,6,FALSE))=TRUE,"",(VLOOKUP(C38,'２（３）組織外研修①'!C:H,6,FALSE)))</f>
        <v>103</v>
      </c>
      <c r="F38" s="173">
        <v>3777</v>
      </c>
      <c r="G38" s="171"/>
      <c r="H38" s="171"/>
      <c r="I38" s="171"/>
      <c r="J38" s="171"/>
      <c r="K38" s="171"/>
      <c r="L38" s="171"/>
      <c r="M38" s="171">
        <v>1230</v>
      </c>
      <c r="N38" s="171"/>
      <c r="O38" s="171"/>
      <c r="P38" s="171"/>
      <c r="Q38" s="171"/>
      <c r="R38" s="171"/>
      <c r="S38" s="171"/>
      <c r="T38" s="72">
        <f t="shared" si="0"/>
        <v>5007</v>
      </c>
      <c r="U38" s="73">
        <f t="shared" si="1"/>
        <v>48611.65048543689</v>
      </c>
      <c r="W38" s="13"/>
    </row>
    <row r="39" spans="1:23" s="42" customFormat="1" ht="27.95" customHeight="1" x14ac:dyDescent="0.4">
      <c r="A39" s="13"/>
      <c r="B39" s="13"/>
      <c r="C39" s="69" t="s">
        <v>36</v>
      </c>
      <c r="D39" s="70">
        <f>IF(ISERROR(VLOOKUP(C39,'２（３）組織外研修①'!C:H,2,FALSE))=TRUE,"",(VLOOKUP(C39,'２（３）組織外研修①'!C:H,2,FALSE)))</f>
        <v>48461</v>
      </c>
      <c r="E39" s="71">
        <f>IF(ISERROR(VLOOKUP(C39,'２（３）組織外研修①'!C:H,6,FALSE))=TRUE,"",(VLOOKUP(C39,'２（３）組織外研修①'!C:H,6,FALSE)))</f>
        <v>264</v>
      </c>
      <c r="F39" s="173">
        <v>900</v>
      </c>
      <c r="G39" s="171"/>
      <c r="H39" s="171"/>
      <c r="I39" s="171"/>
      <c r="J39" s="171"/>
      <c r="K39" s="171"/>
      <c r="L39" s="171"/>
      <c r="M39" s="171">
        <v>2523</v>
      </c>
      <c r="N39" s="171"/>
      <c r="O39" s="171"/>
      <c r="P39" s="171"/>
      <c r="Q39" s="171"/>
      <c r="R39" s="171"/>
      <c r="S39" s="171"/>
      <c r="T39" s="72">
        <f t="shared" si="0"/>
        <v>3423</v>
      </c>
      <c r="U39" s="73">
        <f t="shared" si="1"/>
        <v>12965.90909090909</v>
      </c>
      <c r="W39" s="13"/>
    </row>
    <row r="40" spans="1:23" s="42" customFormat="1" ht="27.95" customHeight="1" x14ac:dyDescent="0.4">
      <c r="A40" s="13"/>
      <c r="B40" s="13"/>
      <c r="C40" s="69" t="s">
        <v>37</v>
      </c>
      <c r="D40" s="70">
        <f>IF(ISERROR(VLOOKUP(C40,'２（３）組織外研修①'!C:H,2,FALSE))=TRUE,"",(VLOOKUP(C40,'２（３）組織外研修①'!C:H,2,FALSE)))</f>
        <v>12585</v>
      </c>
      <c r="E40" s="71">
        <f>IF(ISERROR(VLOOKUP(C40,'２（３）組織外研修①'!C:H,6,FALSE))=TRUE,"",(VLOOKUP(C40,'２（３）組織外研修①'!C:H,6,FALSE)))</f>
        <v>172</v>
      </c>
      <c r="F40" s="173">
        <v>2281</v>
      </c>
      <c r="G40" s="171"/>
      <c r="H40" s="171"/>
      <c r="I40" s="171"/>
      <c r="J40" s="171"/>
      <c r="K40" s="171"/>
      <c r="L40" s="171"/>
      <c r="M40" s="171">
        <v>1625</v>
      </c>
      <c r="N40" s="171"/>
      <c r="O40" s="171"/>
      <c r="P40" s="171"/>
      <c r="Q40" s="171"/>
      <c r="R40" s="171"/>
      <c r="S40" s="171"/>
      <c r="T40" s="72">
        <f t="shared" si="0"/>
        <v>3906</v>
      </c>
      <c r="U40" s="73">
        <f>(T40*1000)/E40</f>
        <v>22709.302325581397</v>
      </c>
      <c r="W40" s="13"/>
    </row>
    <row r="41" spans="1:23" s="42" customFormat="1" ht="27.95" customHeight="1" x14ac:dyDescent="0.4">
      <c r="A41" s="13"/>
      <c r="B41" s="13"/>
      <c r="C41" s="69" t="s">
        <v>38</v>
      </c>
      <c r="D41" s="70">
        <f>IF(ISERROR(VLOOKUP(C41,'２（３）組織外研修①'!C:H,2,FALSE))=TRUE,"",(VLOOKUP(C41,'２（３）組織外研修①'!C:H,2,FALSE)))</f>
        <v>27483</v>
      </c>
      <c r="E41" s="71">
        <f>IF(ISERROR(VLOOKUP(C41,'２（３）組織外研修①'!C:H,6,FALSE))=TRUE,"",(VLOOKUP(C41,'２（３）組織外研修①'!C:H,6,FALSE)))</f>
        <v>188</v>
      </c>
      <c r="F41" s="173">
        <v>700</v>
      </c>
      <c r="G41" s="171"/>
      <c r="H41" s="171"/>
      <c r="I41" s="171"/>
      <c r="J41" s="171"/>
      <c r="K41" s="171"/>
      <c r="L41" s="171"/>
      <c r="M41" s="171">
        <v>654</v>
      </c>
      <c r="N41" s="171"/>
      <c r="O41" s="171"/>
      <c r="P41" s="171"/>
      <c r="Q41" s="171"/>
      <c r="R41" s="171"/>
      <c r="S41" s="171"/>
      <c r="T41" s="72">
        <f t="shared" si="0"/>
        <v>1354</v>
      </c>
      <c r="U41" s="73">
        <f t="shared" si="1"/>
        <v>7202.1276595744685</v>
      </c>
      <c r="W41" s="13"/>
    </row>
    <row r="42" spans="1:23" s="42" customFormat="1" ht="27.95" customHeight="1" x14ac:dyDescent="0.4">
      <c r="A42" s="13"/>
      <c r="B42" s="13"/>
      <c r="C42" s="69" t="s">
        <v>39</v>
      </c>
      <c r="D42" s="70">
        <f>IF(ISERROR(VLOOKUP(C42,'２（３）組織外研修①'!C:H,2,FALSE))=TRUE,"",(VLOOKUP(C42,'２（３）組織外研修①'!C:H,2,FALSE)))</f>
        <v>31246</v>
      </c>
      <c r="E42" s="71">
        <f>IF(ISERROR(VLOOKUP(C42,'２（３）組織外研修①'!C:H,6,FALSE))=TRUE,"",(VLOOKUP(C42,'２（３）組織外研修①'!C:H,6,FALSE)))</f>
        <v>210</v>
      </c>
      <c r="F42" s="173">
        <v>1589</v>
      </c>
      <c r="G42" s="171"/>
      <c r="H42" s="171"/>
      <c r="I42" s="171"/>
      <c r="J42" s="171"/>
      <c r="K42" s="171"/>
      <c r="L42" s="171"/>
      <c r="M42" s="171">
        <v>1000</v>
      </c>
      <c r="N42" s="171"/>
      <c r="O42" s="171"/>
      <c r="P42" s="171"/>
      <c r="Q42" s="171"/>
      <c r="R42" s="171"/>
      <c r="S42" s="171"/>
      <c r="T42" s="72">
        <f t="shared" si="0"/>
        <v>2589</v>
      </c>
      <c r="U42" s="73">
        <f t="shared" si="1"/>
        <v>12328.571428571429</v>
      </c>
      <c r="W42" s="13"/>
    </row>
    <row r="43" spans="1:23" s="42" customFormat="1" ht="27.95" customHeight="1" x14ac:dyDescent="0.4">
      <c r="A43" s="13"/>
      <c r="B43" s="13"/>
      <c r="C43" s="69" t="s">
        <v>40</v>
      </c>
      <c r="D43" s="70">
        <f>IF(ISERROR(VLOOKUP(C43,'２（３）組織外研修①'!C:H,2,FALSE))=TRUE,"",(VLOOKUP(C43,'２（３）組織外研修①'!C:H,2,FALSE)))</f>
        <v>18856</v>
      </c>
      <c r="E43" s="71">
        <f>IF(ISERROR(VLOOKUP(C43,'２（３）組織外研修①'!C:H,6,FALSE))=TRUE,"",(VLOOKUP(C43,'２（３）組織外研修①'!C:H,6,FALSE)))</f>
        <v>129</v>
      </c>
      <c r="F43" s="173">
        <v>894</v>
      </c>
      <c r="G43" s="171"/>
      <c r="H43" s="171"/>
      <c r="I43" s="171"/>
      <c r="J43" s="171"/>
      <c r="K43" s="171"/>
      <c r="L43" s="171"/>
      <c r="M43" s="171">
        <v>1322</v>
      </c>
      <c r="N43" s="171"/>
      <c r="O43" s="171"/>
      <c r="P43" s="171"/>
      <c r="Q43" s="171"/>
      <c r="R43" s="171"/>
      <c r="S43" s="171"/>
      <c r="T43" s="72">
        <f t="shared" si="0"/>
        <v>2216</v>
      </c>
      <c r="U43" s="73">
        <f t="shared" si="1"/>
        <v>17178.294573643412</v>
      </c>
      <c r="W43" s="13"/>
    </row>
    <row r="44" spans="1:23" s="49" customFormat="1" ht="27.95" customHeight="1" x14ac:dyDescent="0.4">
      <c r="A44" s="47"/>
      <c r="B44" s="47"/>
      <c r="C44" s="69" t="s">
        <v>41</v>
      </c>
      <c r="D44" s="74">
        <f>IF(ISERROR(VLOOKUP(C44,'２（３）組織外研修①'!C:H,2,FALSE))=TRUE,"",(VLOOKUP(C44,'２（３）組織外研修①'!C:H,2,FALSE)))</f>
        <v>6853</v>
      </c>
      <c r="E44" s="75">
        <f>IF(ISERROR(VLOOKUP(C44,'２（３）組織外研修①'!C:H,6,FALSE))=TRUE,"",(VLOOKUP(C44,'２（３）組織外研修①'!C:H,6,FALSE)))</f>
        <v>141</v>
      </c>
      <c r="F44" s="175">
        <v>660</v>
      </c>
      <c r="G44" s="172"/>
      <c r="H44" s="172"/>
      <c r="I44" s="172"/>
      <c r="J44" s="172"/>
      <c r="K44" s="172"/>
      <c r="L44" s="172"/>
      <c r="M44" s="172">
        <v>627</v>
      </c>
      <c r="N44" s="172"/>
      <c r="O44" s="172"/>
      <c r="P44" s="172"/>
      <c r="Q44" s="172"/>
      <c r="R44" s="172"/>
      <c r="S44" s="172"/>
      <c r="T44" s="76">
        <f t="shared" si="0"/>
        <v>1287</v>
      </c>
      <c r="U44" s="77">
        <f t="shared" si="1"/>
        <v>9127.6595744680853</v>
      </c>
      <c r="W44" s="47"/>
    </row>
    <row r="45" spans="1:23" s="42" customFormat="1" ht="27.95" customHeight="1" x14ac:dyDescent="0.4">
      <c r="A45" s="13"/>
      <c r="B45" s="13"/>
      <c r="C45" s="69" t="s">
        <v>42</v>
      </c>
      <c r="D45" s="70">
        <f>IF(ISERROR(VLOOKUP(C45,'２（３）組織外研修①'!C:H,2,FALSE))=TRUE,"",(VLOOKUP(C45,'２（３）組織外研修①'!C:H,2,FALSE)))</f>
        <v>14736</v>
      </c>
      <c r="E45" s="71">
        <f>IF(ISERROR(VLOOKUP(C45,'２（３）組織外研修①'!C:H,6,FALSE))=TRUE,"",(VLOOKUP(C45,'２（３）組織外研修①'!C:H,6,FALSE)))</f>
        <v>143</v>
      </c>
      <c r="F45" s="173">
        <v>1055</v>
      </c>
      <c r="G45" s="171"/>
      <c r="H45" s="171"/>
      <c r="I45" s="171"/>
      <c r="J45" s="171"/>
      <c r="K45" s="171"/>
      <c r="L45" s="171"/>
      <c r="M45" s="171">
        <v>932</v>
      </c>
      <c r="N45" s="171"/>
      <c r="O45" s="171"/>
      <c r="P45" s="171"/>
      <c r="Q45" s="171"/>
      <c r="R45" s="171"/>
      <c r="S45" s="171"/>
      <c r="T45" s="72">
        <f t="shared" si="0"/>
        <v>1987</v>
      </c>
      <c r="U45" s="73">
        <f t="shared" si="1"/>
        <v>13895.104895104894</v>
      </c>
      <c r="W45" s="13"/>
    </row>
    <row r="46" spans="1:23" s="42" customFormat="1" ht="27.95" customHeight="1" x14ac:dyDescent="0.4">
      <c r="A46" s="13"/>
      <c r="B46" s="13"/>
      <c r="C46" s="69" t="s">
        <v>43</v>
      </c>
      <c r="D46" s="70">
        <f>IF(ISERROR(VLOOKUP(C46,'２（３）組織外研修①'!C:H,2,FALSE))=TRUE,"",(VLOOKUP(C46,'２（３）組織外研修①'!C:H,2,FALSE)))</f>
        <v>12737</v>
      </c>
      <c r="E46" s="71">
        <f>IF(ISERROR(VLOOKUP(C46,'２（３）組織外研修①'!C:H,6,FALSE))=TRUE,"",(VLOOKUP(C46,'２（３）組織外研修①'!C:H,6,FALSE)))</f>
        <v>135</v>
      </c>
      <c r="F46" s="173">
        <v>300</v>
      </c>
      <c r="G46" s="171"/>
      <c r="H46" s="171"/>
      <c r="I46" s="171"/>
      <c r="J46" s="171"/>
      <c r="K46" s="171"/>
      <c r="L46" s="171"/>
      <c r="M46" s="171">
        <v>453</v>
      </c>
      <c r="N46" s="171"/>
      <c r="O46" s="171"/>
      <c r="P46" s="171"/>
      <c r="Q46" s="171"/>
      <c r="R46" s="171"/>
      <c r="S46" s="171"/>
      <c r="T46" s="72">
        <f t="shared" si="0"/>
        <v>753</v>
      </c>
      <c r="U46" s="73">
        <f t="shared" si="1"/>
        <v>5577.7777777777774</v>
      </c>
      <c r="W46" s="13"/>
    </row>
    <row r="47" spans="1:23" s="42" customFormat="1" ht="27.95" customHeight="1" x14ac:dyDescent="0.4">
      <c r="A47" s="13"/>
      <c r="B47" s="13"/>
      <c r="C47" s="69" t="s">
        <v>44</v>
      </c>
      <c r="D47" s="70">
        <f>IF(ISERROR(VLOOKUP(C47,'２（３）組織外研修①'!C:H,2,FALSE))=TRUE,"",(VLOOKUP(C47,'２（３）組織外研修①'!C:H,2,FALSE)))</f>
        <v>30854</v>
      </c>
      <c r="E47" s="71">
        <f>IF(ISERROR(VLOOKUP(C47,'２（３）組織外研修①'!C:H,6,FALSE))=TRUE,"",(VLOOKUP(C47,'２（３）組織外研修①'!C:H,6,FALSE)))</f>
        <v>182</v>
      </c>
      <c r="F47" s="173">
        <v>802</v>
      </c>
      <c r="G47" s="171"/>
      <c r="H47" s="171"/>
      <c r="I47" s="171"/>
      <c r="J47" s="171"/>
      <c r="K47" s="171"/>
      <c r="L47" s="171"/>
      <c r="M47" s="171">
        <v>1659</v>
      </c>
      <c r="N47" s="171"/>
      <c r="O47" s="171"/>
      <c r="P47" s="171"/>
      <c r="Q47" s="171"/>
      <c r="R47" s="171"/>
      <c r="S47" s="171"/>
      <c r="T47" s="72">
        <f t="shared" si="0"/>
        <v>2461</v>
      </c>
      <c r="U47" s="73">
        <f t="shared" si="1"/>
        <v>13521.978021978022</v>
      </c>
      <c r="W47" s="13"/>
    </row>
    <row r="48" spans="1:23" s="42" customFormat="1" ht="27.95" customHeight="1" x14ac:dyDescent="0.4">
      <c r="A48" s="13"/>
      <c r="B48" s="13"/>
      <c r="C48" s="69" t="s">
        <v>45</v>
      </c>
      <c r="D48" s="70">
        <f>IF(ISERROR(VLOOKUP(C48,'２（３）組織外研修①'!C:H,2,FALSE))=TRUE,"",(VLOOKUP(C48,'２（３）組織外研修①'!C:H,2,FALSE)))</f>
        <v>1749</v>
      </c>
      <c r="E48" s="71">
        <f>IF(ISERROR(VLOOKUP(C48,'２（３）組織外研修①'!C:H,6,FALSE))=TRUE,"",(VLOOKUP(C48,'２（３）組織外研修①'!C:H,6,FALSE)))</f>
        <v>58</v>
      </c>
      <c r="F48" s="173">
        <v>500</v>
      </c>
      <c r="G48" s="171"/>
      <c r="H48" s="171"/>
      <c r="I48" s="171"/>
      <c r="J48" s="171"/>
      <c r="K48" s="171"/>
      <c r="L48" s="171"/>
      <c r="M48" s="171">
        <v>343</v>
      </c>
      <c r="N48" s="171"/>
      <c r="O48" s="171"/>
      <c r="P48" s="171"/>
      <c r="Q48" s="171"/>
      <c r="R48" s="171"/>
      <c r="S48" s="171"/>
      <c r="T48" s="72">
        <f t="shared" si="0"/>
        <v>843</v>
      </c>
      <c r="U48" s="73">
        <f t="shared" si="1"/>
        <v>14534.48275862069</v>
      </c>
      <c r="W48" s="13"/>
    </row>
    <row r="49" spans="1:23" s="42" customFormat="1" ht="27.95" customHeight="1" x14ac:dyDescent="0.4">
      <c r="A49" s="13"/>
      <c r="B49" s="13"/>
      <c r="C49" s="69" t="s">
        <v>46</v>
      </c>
      <c r="D49" s="70">
        <f>IF(ISERROR(VLOOKUP(C49,'２（３）組織外研修①'!C:H,2,FALSE))=TRUE,"",(VLOOKUP(C49,'２（３）組織外研修①'!C:H,2,FALSE)))</f>
        <v>16141</v>
      </c>
      <c r="E49" s="71">
        <f>IF(ISERROR(VLOOKUP(C49,'２（３）組織外研修①'!C:H,6,FALSE))=TRUE,"",(VLOOKUP(C49,'２（３）組織外研修①'!C:H,6,FALSE)))</f>
        <v>102</v>
      </c>
      <c r="F49" s="173">
        <v>1150</v>
      </c>
      <c r="G49" s="171"/>
      <c r="H49" s="171"/>
      <c r="I49" s="171"/>
      <c r="J49" s="171"/>
      <c r="K49" s="171"/>
      <c r="L49" s="171"/>
      <c r="M49" s="171">
        <v>1030</v>
      </c>
      <c r="N49" s="171"/>
      <c r="O49" s="171"/>
      <c r="P49" s="171"/>
      <c r="Q49" s="171"/>
      <c r="R49" s="171"/>
      <c r="S49" s="171"/>
      <c r="T49" s="72">
        <f t="shared" si="0"/>
        <v>2180</v>
      </c>
      <c r="U49" s="73">
        <f t="shared" si="1"/>
        <v>21372.549019607843</v>
      </c>
      <c r="W49" s="13"/>
    </row>
    <row r="50" spans="1:23" s="42" customFormat="1" ht="27.95" customHeight="1" x14ac:dyDescent="0.4">
      <c r="A50" s="13"/>
      <c r="B50" s="13"/>
      <c r="C50" s="69" t="s">
        <v>47</v>
      </c>
      <c r="D50" s="70">
        <f>IF(ISERROR(VLOOKUP(C50,'２（３）組織外研修①'!C:H,2,FALSE))=TRUE,"",(VLOOKUP(C50,'２（３）組織外研修①'!C:H,2,FALSE)))</f>
        <v>13592</v>
      </c>
      <c r="E50" s="71">
        <f>IF(ISERROR(VLOOKUP(C50,'２（３）組織外研修①'!C:H,6,FALSE))=TRUE,"",(VLOOKUP(C50,'２（３）組織外研修①'!C:H,6,FALSE)))</f>
        <v>114</v>
      </c>
      <c r="F50" s="173">
        <v>720</v>
      </c>
      <c r="G50" s="171"/>
      <c r="H50" s="171"/>
      <c r="I50" s="171"/>
      <c r="J50" s="171"/>
      <c r="K50" s="171"/>
      <c r="L50" s="171"/>
      <c r="M50" s="171">
        <v>1482</v>
      </c>
      <c r="N50" s="171"/>
      <c r="O50" s="171"/>
      <c r="P50" s="171"/>
      <c r="Q50" s="171"/>
      <c r="R50" s="171"/>
      <c r="S50" s="171"/>
      <c r="T50" s="72">
        <f t="shared" si="0"/>
        <v>2202</v>
      </c>
      <c r="U50" s="73">
        <f t="shared" si="1"/>
        <v>19315.78947368421</v>
      </c>
      <c r="W50" s="13"/>
    </row>
    <row r="51" spans="1:23" s="42" customFormat="1" ht="27.95" customHeight="1" x14ac:dyDescent="0.4">
      <c r="A51" s="13"/>
      <c r="B51" s="13"/>
      <c r="C51" s="69" t="s">
        <v>48</v>
      </c>
      <c r="D51" s="70">
        <f>IF(ISERROR(VLOOKUP(C51,'２（３）組織外研修①'!C:H,2,FALSE))=TRUE,"",(VLOOKUP(C51,'２（３）組織外研修①'!C:H,2,FALSE)))</f>
        <v>19060</v>
      </c>
      <c r="E51" s="71">
        <f>IF(ISERROR(VLOOKUP(C51,'２（３）組織外研修①'!C:H,6,FALSE))=TRUE,"",(VLOOKUP(C51,'２（３）組織外研修①'!C:H,6,FALSE)))</f>
        <v>125</v>
      </c>
      <c r="F51" s="173">
        <v>2136</v>
      </c>
      <c r="G51" s="171"/>
      <c r="H51" s="171"/>
      <c r="I51" s="171"/>
      <c r="J51" s="171"/>
      <c r="K51" s="171"/>
      <c r="L51" s="171"/>
      <c r="M51" s="171">
        <v>1260</v>
      </c>
      <c r="N51" s="171"/>
      <c r="O51" s="171"/>
      <c r="P51" s="171"/>
      <c r="Q51" s="171"/>
      <c r="R51" s="171"/>
      <c r="S51" s="171"/>
      <c r="T51" s="72">
        <f t="shared" si="0"/>
        <v>3396</v>
      </c>
      <c r="U51" s="73">
        <f t="shared" si="1"/>
        <v>27168</v>
      </c>
      <c r="W51" s="13"/>
    </row>
    <row r="52" spans="1:23" s="42" customFormat="1" ht="27.95" customHeight="1" x14ac:dyDescent="0.4">
      <c r="A52" s="13"/>
      <c r="B52" s="13"/>
      <c r="C52" s="69" t="s">
        <v>49</v>
      </c>
      <c r="D52" s="70">
        <f>IF(ISERROR(VLOOKUP(C52,'２（３）組織外研修①'!C:H,2,FALSE))=TRUE,"",(VLOOKUP(C52,'２（３）組織外研修①'!C:H,2,FALSE)))</f>
        <v>9895</v>
      </c>
      <c r="E52" s="71">
        <f>IF(ISERROR(VLOOKUP(C52,'２（３）組織外研修①'!C:H,6,FALSE))=TRUE,"",(VLOOKUP(C52,'２（３）組織外研修①'!C:H,6,FALSE)))</f>
        <v>139</v>
      </c>
      <c r="F52" s="173">
        <v>300</v>
      </c>
      <c r="G52" s="171"/>
      <c r="H52" s="171"/>
      <c r="I52" s="171"/>
      <c r="J52" s="171"/>
      <c r="K52" s="171"/>
      <c r="L52" s="171"/>
      <c r="M52" s="171">
        <v>397</v>
      </c>
      <c r="N52" s="171"/>
      <c r="O52" s="171"/>
      <c r="P52" s="171"/>
      <c r="Q52" s="171"/>
      <c r="R52" s="171"/>
      <c r="S52" s="171"/>
      <c r="T52" s="72">
        <f t="shared" si="0"/>
        <v>697</v>
      </c>
      <c r="U52" s="73">
        <f t="shared" si="1"/>
        <v>5014.3884892086335</v>
      </c>
      <c r="W52" s="13"/>
    </row>
    <row r="53" spans="1:23" s="42" customFormat="1" ht="27.95" customHeight="1" x14ac:dyDescent="0.4">
      <c r="A53" s="13"/>
      <c r="B53" s="13"/>
      <c r="C53" s="69" t="s">
        <v>50</v>
      </c>
      <c r="D53" s="70">
        <f>IF(ISERROR(VLOOKUP(C53,'２（３）組織外研修①'!C:H,2,FALSE))=TRUE,"",(VLOOKUP(C53,'２（３）組織外研修①'!C:H,2,FALSE)))</f>
        <v>8222</v>
      </c>
      <c r="E53" s="71">
        <f>IF(ISERROR(VLOOKUP(C53,'２（３）組織外研修①'!C:H,6,FALSE))=TRUE,"",(VLOOKUP(C53,'２（３）組織外研修①'!C:H,6,FALSE)))</f>
        <v>131</v>
      </c>
      <c r="F53" s="173">
        <v>340</v>
      </c>
      <c r="G53" s="171"/>
      <c r="H53" s="171"/>
      <c r="I53" s="171"/>
      <c r="J53" s="171"/>
      <c r="K53" s="171"/>
      <c r="L53" s="171"/>
      <c r="M53" s="171">
        <v>889</v>
      </c>
      <c r="N53" s="171"/>
      <c r="O53" s="171"/>
      <c r="P53" s="171"/>
      <c r="Q53" s="171"/>
      <c r="R53" s="171"/>
      <c r="S53" s="171"/>
      <c r="T53" s="72">
        <f t="shared" si="0"/>
        <v>1229</v>
      </c>
      <c r="U53" s="73">
        <f t="shared" si="1"/>
        <v>9381.6793893129779</v>
      </c>
      <c r="W53" s="13"/>
    </row>
    <row r="54" spans="1:23" s="42" customFormat="1" ht="27.95" customHeight="1" x14ac:dyDescent="0.4">
      <c r="A54" s="13"/>
      <c r="B54" s="13"/>
      <c r="C54" s="69" t="s">
        <v>51</v>
      </c>
      <c r="D54" s="70">
        <f>IF(ISERROR(VLOOKUP(C54,'２（３）組織外研修①'!C:H,2,FALSE))=TRUE,"",(VLOOKUP(C54,'２（３）組織外研修①'!C:H,2,FALSE)))</f>
        <v>8217</v>
      </c>
      <c r="E54" s="71">
        <f>IF(ISERROR(VLOOKUP(C54,'２（３）組織外研修①'!C:H,6,FALSE))=TRUE,"",(VLOOKUP(C54,'２（３）組織外研修①'!C:H,6,FALSE)))</f>
        <v>165</v>
      </c>
      <c r="F54" s="173">
        <v>300</v>
      </c>
      <c r="G54" s="171"/>
      <c r="H54" s="171"/>
      <c r="I54" s="171"/>
      <c r="J54" s="171"/>
      <c r="K54" s="171"/>
      <c r="L54" s="171"/>
      <c r="M54" s="171">
        <v>483</v>
      </c>
      <c r="N54" s="171"/>
      <c r="O54" s="171"/>
      <c r="P54" s="171"/>
      <c r="Q54" s="171"/>
      <c r="R54" s="171"/>
      <c r="S54" s="171"/>
      <c r="T54" s="72">
        <f t="shared" si="0"/>
        <v>783</v>
      </c>
      <c r="U54" s="73">
        <f t="shared" si="1"/>
        <v>4745.454545454545</v>
      </c>
      <c r="W54" s="13"/>
    </row>
    <row r="55" spans="1:23" s="42" customFormat="1" ht="27.95" customHeight="1" x14ac:dyDescent="0.4">
      <c r="A55" s="13"/>
      <c r="B55" s="13"/>
      <c r="C55" s="69" t="s">
        <v>52</v>
      </c>
      <c r="D55" s="70">
        <f>IF(ISERROR(VLOOKUP(C55,'２（３）組織外研修①'!C:H,2,FALSE))=TRUE,"",(VLOOKUP(C55,'２（３）組織外研修①'!C:H,2,FALSE)))</f>
        <v>14714</v>
      </c>
      <c r="E55" s="71">
        <f>IF(ISERROR(VLOOKUP(C55,'２（３）組織外研修①'!C:H,6,FALSE))=TRUE,"",(VLOOKUP(C55,'２（３）組織外研修①'!C:H,6,FALSE)))</f>
        <v>189</v>
      </c>
      <c r="F55" s="173">
        <v>500</v>
      </c>
      <c r="G55" s="171"/>
      <c r="H55" s="171"/>
      <c r="I55" s="171"/>
      <c r="J55" s="171"/>
      <c r="K55" s="171"/>
      <c r="L55" s="171"/>
      <c r="M55" s="171">
        <v>359</v>
      </c>
      <c r="N55" s="171"/>
      <c r="O55" s="171"/>
      <c r="P55" s="171"/>
      <c r="Q55" s="171"/>
      <c r="R55" s="171"/>
      <c r="S55" s="171"/>
      <c r="T55" s="72">
        <f t="shared" si="0"/>
        <v>859</v>
      </c>
      <c r="U55" s="73">
        <f t="shared" si="1"/>
        <v>4544.9735449735454</v>
      </c>
      <c r="W55" s="13"/>
    </row>
    <row r="56" spans="1:23" s="42" customFormat="1" ht="27.95" customHeight="1" x14ac:dyDescent="0.4">
      <c r="A56" s="13"/>
      <c r="B56" s="13"/>
      <c r="C56" s="69" t="s">
        <v>53</v>
      </c>
      <c r="D56" s="70">
        <f>IF(ISERROR(VLOOKUP(C56,'２（３）組織外研修①'!C:H,2,FALSE))=TRUE,"",(VLOOKUP(C56,'２（３）組織外研修①'!C:H,2,FALSE)))</f>
        <v>5007</v>
      </c>
      <c r="E56" s="71">
        <f>IF(ISERROR(VLOOKUP(C56,'２（３）組織外研修①'!C:H,6,FALSE))=TRUE,"",(VLOOKUP(C56,'２（３）組織外研修①'!C:H,6,FALSE)))</f>
        <v>77</v>
      </c>
      <c r="F56" s="173">
        <v>300</v>
      </c>
      <c r="G56" s="171"/>
      <c r="H56" s="171"/>
      <c r="I56" s="171"/>
      <c r="J56" s="171"/>
      <c r="K56" s="171"/>
      <c r="L56" s="171"/>
      <c r="M56" s="171">
        <v>200</v>
      </c>
      <c r="N56" s="171"/>
      <c r="O56" s="171"/>
      <c r="P56" s="171"/>
      <c r="Q56" s="171"/>
      <c r="R56" s="171"/>
      <c r="S56" s="171"/>
      <c r="T56" s="72">
        <f t="shared" si="0"/>
        <v>500</v>
      </c>
      <c r="U56" s="73">
        <f t="shared" si="1"/>
        <v>6493.5064935064938</v>
      </c>
      <c r="W56" s="13"/>
    </row>
    <row r="57" spans="1:23" s="42" customFormat="1" ht="27.95" customHeight="1" x14ac:dyDescent="0.4">
      <c r="A57" s="13"/>
      <c r="B57" s="13"/>
      <c r="C57" s="69" t="s">
        <v>54</v>
      </c>
      <c r="D57" s="70">
        <f>IF(ISERROR(VLOOKUP(C57,'２（３）組織外研修①'!C:H,2,FALSE))=TRUE,"",(VLOOKUP(C57,'２（３）組織外研修①'!C:H,2,FALSE)))</f>
        <v>2825</v>
      </c>
      <c r="E57" s="71">
        <f>IF(ISERROR(VLOOKUP(C57,'２（３）組織外研修①'!C:H,6,FALSE))=TRUE,"",(VLOOKUP(C57,'２（３）組織外研修①'!C:H,6,FALSE)))</f>
        <v>50</v>
      </c>
      <c r="F57" s="173">
        <v>300</v>
      </c>
      <c r="G57" s="171"/>
      <c r="H57" s="171"/>
      <c r="I57" s="171"/>
      <c r="J57" s="171"/>
      <c r="K57" s="171"/>
      <c r="L57" s="171"/>
      <c r="M57" s="171">
        <v>162</v>
      </c>
      <c r="N57" s="171"/>
      <c r="O57" s="171"/>
      <c r="P57" s="171"/>
      <c r="Q57" s="171"/>
      <c r="R57" s="171"/>
      <c r="S57" s="171"/>
      <c r="T57" s="72">
        <f t="shared" si="0"/>
        <v>462</v>
      </c>
      <c r="U57" s="73">
        <f t="shared" si="1"/>
        <v>9240</v>
      </c>
      <c r="W57" s="13"/>
    </row>
    <row r="58" spans="1:23" s="42" customFormat="1" ht="27.95" customHeight="1" x14ac:dyDescent="0.4">
      <c r="A58" s="13"/>
      <c r="B58" s="13"/>
      <c r="C58" s="69" t="s">
        <v>55</v>
      </c>
      <c r="D58" s="70">
        <f>IF(ISERROR(VLOOKUP(C58,'２（３）組織外研修①'!C:H,2,FALSE))=TRUE,"",(VLOOKUP(C58,'２（３）組織外研修①'!C:H,2,FALSE)))</f>
        <v>20794</v>
      </c>
      <c r="E58" s="71">
        <f>IF(ISERROR(VLOOKUP(C58,'２（３）組織外研修①'!C:H,6,FALSE))=TRUE,"",(VLOOKUP(C58,'２（３）組織外研修①'!C:H,6,FALSE)))</f>
        <v>226</v>
      </c>
      <c r="F58" s="173">
        <v>300</v>
      </c>
      <c r="G58" s="171"/>
      <c r="H58" s="171"/>
      <c r="I58" s="171"/>
      <c r="J58" s="171"/>
      <c r="K58" s="171"/>
      <c r="L58" s="171"/>
      <c r="M58" s="171"/>
      <c r="N58" s="171"/>
      <c r="O58" s="171"/>
      <c r="P58" s="171"/>
      <c r="Q58" s="171"/>
      <c r="R58" s="171"/>
      <c r="S58" s="171"/>
      <c r="T58" s="72">
        <f t="shared" si="0"/>
        <v>300</v>
      </c>
      <c r="U58" s="73">
        <f t="shared" si="1"/>
        <v>1327.4336283185842</v>
      </c>
      <c r="W58" s="13"/>
    </row>
    <row r="59" spans="1:23" s="42" customFormat="1" ht="27.95" customHeight="1" x14ac:dyDescent="0.4">
      <c r="A59" s="13"/>
      <c r="B59" s="13"/>
      <c r="C59" s="69" t="s">
        <v>56</v>
      </c>
      <c r="D59" s="70">
        <f>IF(ISERROR(VLOOKUP(C59,'２（３）組織外研修①'!C:H,2,FALSE))=TRUE,"",(VLOOKUP(C59,'２（３）組織外研修①'!C:H,2,FALSE)))</f>
        <v>37363</v>
      </c>
      <c r="E59" s="71">
        <f>IF(ISERROR(VLOOKUP(C59,'２（３）組織外研修①'!C:H,6,FALSE))=TRUE,"",(VLOOKUP(C59,'２（３）組織外研修①'!C:H,6,FALSE)))</f>
        <v>317</v>
      </c>
      <c r="F59" s="173">
        <v>1222</v>
      </c>
      <c r="G59" s="171"/>
      <c r="H59" s="171"/>
      <c r="I59" s="171"/>
      <c r="J59" s="171"/>
      <c r="K59" s="171"/>
      <c r="L59" s="171"/>
      <c r="M59" s="171">
        <v>748</v>
      </c>
      <c r="N59" s="171"/>
      <c r="O59" s="171"/>
      <c r="P59" s="171"/>
      <c r="Q59" s="171"/>
      <c r="R59" s="171"/>
      <c r="S59" s="171"/>
      <c r="T59" s="72">
        <f t="shared" si="0"/>
        <v>1970</v>
      </c>
      <c r="U59" s="73">
        <f t="shared" si="1"/>
        <v>6214.511041009464</v>
      </c>
      <c r="W59" s="13"/>
    </row>
    <row r="60" spans="1:23" s="42" customFormat="1" ht="27.95" customHeight="1" x14ac:dyDescent="0.4">
      <c r="A60" s="13"/>
      <c r="B60" s="13"/>
      <c r="C60" s="69" t="s">
        <v>57</v>
      </c>
      <c r="D60" s="70">
        <f>IF(ISERROR(VLOOKUP(C60,'２（３）組織外研修①'!C:H,2,FALSE))=TRUE,"",(VLOOKUP(C60,'２（３）組織外研修①'!C:H,2,FALSE)))</f>
        <v>17550</v>
      </c>
      <c r="E60" s="71">
        <f>IF(ISERROR(VLOOKUP(C60,'２（３）組織外研修①'!C:H,6,FALSE))=TRUE,"",(VLOOKUP(C60,'２（３）組織外研修①'!C:H,6,FALSE)))</f>
        <v>187</v>
      </c>
      <c r="F60" s="173">
        <v>900</v>
      </c>
      <c r="G60" s="171"/>
      <c r="H60" s="171"/>
      <c r="I60" s="171"/>
      <c r="J60" s="171"/>
      <c r="K60" s="171"/>
      <c r="L60" s="171"/>
      <c r="M60" s="171">
        <v>1014</v>
      </c>
      <c r="N60" s="171"/>
      <c r="O60" s="171"/>
      <c r="P60" s="171"/>
      <c r="Q60" s="171"/>
      <c r="R60" s="171"/>
      <c r="S60" s="171"/>
      <c r="T60" s="72">
        <f t="shared" si="0"/>
        <v>1914</v>
      </c>
      <c r="U60" s="73">
        <f t="shared" si="1"/>
        <v>10235.294117647059</v>
      </c>
      <c r="W60" s="13"/>
    </row>
    <row r="61" spans="1:23" s="42" customFormat="1" ht="27.95" customHeight="1" x14ac:dyDescent="0.4">
      <c r="A61" s="13"/>
      <c r="B61" s="13"/>
      <c r="C61" s="69" t="s">
        <v>58</v>
      </c>
      <c r="D61" s="70">
        <f>IF(ISERROR(VLOOKUP(C61,'２（３）組織外研修①'!C:H,2,FALSE))=TRUE,"",(VLOOKUP(C61,'２（３）組織外研修①'!C:H,2,FALSE)))</f>
        <v>6477</v>
      </c>
      <c r="E61" s="71">
        <f>IF(ISERROR(VLOOKUP(C61,'２（３）組織外研修①'!C:H,6,FALSE))=TRUE,"",(VLOOKUP(C61,'２（３）組織外研修①'!C:H,6,FALSE)))</f>
        <v>90</v>
      </c>
      <c r="F61" s="173">
        <v>748</v>
      </c>
      <c r="G61" s="171"/>
      <c r="H61" s="171"/>
      <c r="I61" s="171"/>
      <c r="J61" s="171"/>
      <c r="K61" s="171"/>
      <c r="L61" s="171"/>
      <c r="M61" s="171">
        <v>1859</v>
      </c>
      <c r="N61" s="171"/>
      <c r="O61" s="171"/>
      <c r="P61" s="171"/>
      <c r="Q61" s="171"/>
      <c r="R61" s="171"/>
      <c r="S61" s="171"/>
      <c r="T61" s="72">
        <f t="shared" si="0"/>
        <v>2607</v>
      </c>
      <c r="U61" s="73">
        <f t="shared" si="1"/>
        <v>28966.666666666668</v>
      </c>
      <c r="W61" s="13"/>
    </row>
    <row r="62" spans="1:23" s="42" customFormat="1" ht="27.95" customHeight="1" x14ac:dyDescent="0.4">
      <c r="A62" s="13"/>
      <c r="B62" s="13"/>
      <c r="C62" s="69" t="s">
        <v>59</v>
      </c>
      <c r="D62" s="70">
        <f>IF(ISERROR(VLOOKUP(C62,'２（３）組織外研修①'!C:H,2,FALSE))=TRUE,"",(VLOOKUP(C62,'２（３）組織外研修①'!C:H,2,FALSE)))</f>
        <v>7207</v>
      </c>
      <c r="E62" s="71">
        <f>IF(ISERROR(VLOOKUP(C62,'２（３）組織外研修①'!C:H,6,FALSE))=TRUE,"",(VLOOKUP(C62,'２（３）組織外研修①'!C:H,6,FALSE)))</f>
        <v>91</v>
      </c>
      <c r="F62" s="173">
        <v>1218</v>
      </c>
      <c r="G62" s="171"/>
      <c r="H62" s="171"/>
      <c r="I62" s="171"/>
      <c r="J62" s="171"/>
      <c r="K62" s="171"/>
      <c r="L62" s="171"/>
      <c r="M62" s="171">
        <v>1530</v>
      </c>
      <c r="N62" s="171"/>
      <c r="O62" s="171"/>
      <c r="P62" s="171"/>
      <c r="Q62" s="171"/>
      <c r="R62" s="171"/>
      <c r="S62" s="171"/>
      <c r="T62" s="72">
        <f t="shared" si="0"/>
        <v>2748</v>
      </c>
      <c r="U62" s="73">
        <f t="shared" si="1"/>
        <v>30197.802197802197</v>
      </c>
      <c r="W62" s="13"/>
    </row>
    <row r="63" spans="1:23" s="42" customFormat="1" ht="27.95" customHeight="1" x14ac:dyDescent="0.4">
      <c r="A63" s="13"/>
      <c r="B63" s="13"/>
      <c r="C63" s="69" t="s">
        <v>60</v>
      </c>
      <c r="D63" s="70">
        <f>IF(ISERROR(VLOOKUP(C63,'２（３）組織外研修①'!C:H,2,FALSE))=TRUE,"",(VLOOKUP(C63,'２（３）組織外研修①'!C:H,2,FALSE)))</f>
        <v>16219</v>
      </c>
      <c r="E63" s="71">
        <f>IF(ISERROR(VLOOKUP(C63,'２（３）組織外研修①'!C:H,6,FALSE))=TRUE,"",(VLOOKUP(C63,'２（３）組織外研修①'!C:H,6,FALSE)))</f>
        <v>202</v>
      </c>
      <c r="F63" s="173">
        <v>840</v>
      </c>
      <c r="G63" s="171"/>
      <c r="H63" s="171"/>
      <c r="I63" s="171"/>
      <c r="J63" s="171"/>
      <c r="K63" s="171"/>
      <c r="L63" s="171"/>
      <c r="M63" s="171">
        <v>3310</v>
      </c>
      <c r="N63" s="171"/>
      <c r="O63" s="171"/>
      <c r="P63" s="171"/>
      <c r="Q63" s="171"/>
      <c r="R63" s="171"/>
      <c r="S63" s="171"/>
      <c r="T63" s="72">
        <f t="shared" si="0"/>
        <v>4150</v>
      </c>
      <c r="U63" s="73">
        <f t="shared" si="1"/>
        <v>20544.554455445545</v>
      </c>
      <c r="W63" s="13"/>
    </row>
  </sheetData>
  <sheetProtection formatCells="0"/>
  <mergeCells count="122">
    <mergeCell ref="F3:L3"/>
    <mergeCell ref="F4:L4"/>
    <mergeCell ref="F5:L5"/>
    <mergeCell ref="F6:L6"/>
    <mergeCell ref="F7:L7"/>
    <mergeCell ref="F8:L8"/>
    <mergeCell ref="F15:L15"/>
    <mergeCell ref="F16:L16"/>
    <mergeCell ref="F17:L17"/>
    <mergeCell ref="F18:L18"/>
    <mergeCell ref="F19:L19"/>
    <mergeCell ref="F20:L20"/>
    <mergeCell ref="F9:L9"/>
    <mergeCell ref="F10:L10"/>
    <mergeCell ref="F11:L11"/>
    <mergeCell ref="F12:L12"/>
    <mergeCell ref="F13:L13"/>
    <mergeCell ref="F14:L14"/>
    <mergeCell ref="F27:L27"/>
    <mergeCell ref="F28:L28"/>
    <mergeCell ref="F29:L29"/>
    <mergeCell ref="F30:L30"/>
    <mergeCell ref="F31:L31"/>
    <mergeCell ref="F32:L32"/>
    <mergeCell ref="F21:L21"/>
    <mergeCell ref="F22:L22"/>
    <mergeCell ref="F23:L23"/>
    <mergeCell ref="F24:L24"/>
    <mergeCell ref="F25:L25"/>
    <mergeCell ref="F26:L26"/>
    <mergeCell ref="F39:L39"/>
    <mergeCell ref="F40:L40"/>
    <mergeCell ref="F41:L41"/>
    <mergeCell ref="F42:L42"/>
    <mergeCell ref="F43:L43"/>
    <mergeCell ref="F44:L44"/>
    <mergeCell ref="F33:L33"/>
    <mergeCell ref="F34:L34"/>
    <mergeCell ref="F35:L35"/>
    <mergeCell ref="F36:L36"/>
    <mergeCell ref="F37:L37"/>
    <mergeCell ref="F38:L38"/>
    <mergeCell ref="F53:L53"/>
    <mergeCell ref="F54:L54"/>
    <mergeCell ref="F55:L55"/>
    <mergeCell ref="F56:L56"/>
    <mergeCell ref="F45:L45"/>
    <mergeCell ref="F46:L46"/>
    <mergeCell ref="F47:L47"/>
    <mergeCell ref="F48:L48"/>
    <mergeCell ref="F49:L49"/>
    <mergeCell ref="F50:L50"/>
    <mergeCell ref="M12:S12"/>
    <mergeCell ref="M13:S13"/>
    <mergeCell ref="M14:S14"/>
    <mergeCell ref="M15:S15"/>
    <mergeCell ref="M16:S16"/>
    <mergeCell ref="M17:S17"/>
    <mergeCell ref="F63:L63"/>
    <mergeCell ref="M3:S3"/>
    <mergeCell ref="M4:S4"/>
    <mergeCell ref="M5:S5"/>
    <mergeCell ref="M6:S6"/>
    <mergeCell ref="M7:S7"/>
    <mergeCell ref="M8:S8"/>
    <mergeCell ref="M9:S9"/>
    <mergeCell ref="M10:S10"/>
    <mergeCell ref="M11:S11"/>
    <mergeCell ref="F57:L57"/>
    <mergeCell ref="F58:L58"/>
    <mergeCell ref="F59:L59"/>
    <mergeCell ref="F60:L60"/>
    <mergeCell ref="F61:L61"/>
    <mergeCell ref="F62:L62"/>
    <mergeCell ref="F51:L51"/>
    <mergeCell ref="F52:L52"/>
    <mergeCell ref="M24:S24"/>
    <mergeCell ref="M25:S25"/>
    <mergeCell ref="M26:S26"/>
    <mergeCell ref="M27:S27"/>
    <mergeCell ref="M28:S28"/>
    <mergeCell ref="M29:S29"/>
    <mergeCell ref="M18:S18"/>
    <mergeCell ref="M19:S19"/>
    <mergeCell ref="M20:S20"/>
    <mergeCell ref="M21:S21"/>
    <mergeCell ref="M22:S22"/>
    <mergeCell ref="M23:S23"/>
    <mergeCell ref="M36:S36"/>
    <mergeCell ref="M37:S37"/>
    <mergeCell ref="M38:S38"/>
    <mergeCell ref="M39:S39"/>
    <mergeCell ref="M40:S40"/>
    <mergeCell ref="M41:S41"/>
    <mergeCell ref="M30:S30"/>
    <mergeCell ref="M31:S31"/>
    <mergeCell ref="M32:S32"/>
    <mergeCell ref="M33:S33"/>
    <mergeCell ref="M34:S34"/>
    <mergeCell ref="M35:S35"/>
    <mergeCell ref="M48:S48"/>
    <mergeCell ref="M49:S49"/>
    <mergeCell ref="M50:S50"/>
    <mergeCell ref="M51:S51"/>
    <mergeCell ref="M52:S52"/>
    <mergeCell ref="M53:S53"/>
    <mergeCell ref="M42:S42"/>
    <mergeCell ref="M43:S43"/>
    <mergeCell ref="M44:S44"/>
    <mergeCell ref="M45:S45"/>
    <mergeCell ref="M46:S46"/>
    <mergeCell ref="M47:S47"/>
    <mergeCell ref="M60:S60"/>
    <mergeCell ref="M61:S61"/>
    <mergeCell ref="M62:S62"/>
    <mergeCell ref="M63:S63"/>
    <mergeCell ref="M54:S54"/>
    <mergeCell ref="M55:S55"/>
    <mergeCell ref="M56:S56"/>
    <mergeCell ref="M57:S57"/>
    <mergeCell ref="M58:S58"/>
    <mergeCell ref="M59:S59"/>
  </mergeCells>
  <phoneticPr fontId="3"/>
  <pageMargins left="0.59055118110236227" right="0.59055118110236227" top="0.59055118110236227" bottom="0.59055118110236227" header="0.31496062992125984" footer="0.31496062992125984"/>
  <pageSetup paperSize="9" scale="82" fitToHeight="0" orientation="portrait"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64120-AEFC-4DE7-A94C-B79C8F6E6287}">
  <sheetPr>
    <pageSetUpPr fitToPage="1"/>
  </sheetPr>
  <dimension ref="A1:G123"/>
  <sheetViews>
    <sheetView view="pageBreakPreview" zoomScaleNormal="100" zoomScaleSheetLayoutView="100" workbookViewId="0">
      <pane xSplit="3" ySplit="3" topLeftCell="D121" activePane="bottomRight" state="frozen"/>
      <selection activeCell="D9" sqref="D9"/>
      <selection pane="topRight" activeCell="D9" sqref="D9"/>
      <selection pane="bottomLeft" activeCell="D9" sqref="D9"/>
      <selection pane="bottomRight" activeCell="D9" sqref="D9"/>
    </sheetView>
  </sheetViews>
  <sheetFormatPr defaultRowHeight="18.75" x14ac:dyDescent="0.4"/>
  <cols>
    <col min="1" max="2" width="1.625" style="9" customWidth="1"/>
    <col min="3" max="3" width="12.5" style="19" customWidth="1"/>
    <col min="4" max="4" width="10.625" style="19" customWidth="1"/>
    <col min="5" max="5" width="20.625" style="19" customWidth="1"/>
    <col min="6" max="6" width="70.625" style="20" customWidth="1"/>
    <col min="7" max="7" width="0" style="86" hidden="1" customWidth="1"/>
    <col min="8" max="16384" width="9" style="9"/>
  </cols>
  <sheetData>
    <row r="1" spans="1:7" s="18" customFormat="1" ht="21" x14ac:dyDescent="0.4">
      <c r="B1" s="16"/>
      <c r="C1" s="16" t="s">
        <v>175</v>
      </c>
      <c r="D1" s="17"/>
      <c r="E1" s="17"/>
      <c r="G1" s="84"/>
    </row>
    <row r="2" spans="1:7" s="18" customFormat="1" ht="24.75" customHeight="1" x14ac:dyDescent="0.4">
      <c r="A2" s="16"/>
      <c r="B2" s="16"/>
      <c r="C2" s="19"/>
      <c r="D2" s="19"/>
      <c r="E2" s="19"/>
      <c r="F2" s="20"/>
      <c r="G2" s="84"/>
    </row>
    <row r="3" spans="1:7" s="20" customFormat="1" ht="26.25" x14ac:dyDescent="0.4">
      <c r="A3" s="20" t="s">
        <v>0</v>
      </c>
      <c r="C3" s="38" t="s">
        <v>61</v>
      </c>
      <c r="D3" s="39" t="s">
        <v>176</v>
      </c>
      <c r="E3" s="40" t="s">
        <v>177</v>
      </c>
      <c r="F3" s="41" t="s">
        <v>178</v>
      </c>
      <c r="G3" s="85" t="s">
        <v>1845</v>
      </c>
    </row>
    <row r="4" spans="1:7" s="46" customFormat="1" ht="26.25" x14ac:dyDescent="0.4">
      <c r="C4" s="78" t="s">
        <v>1</v>
      </c>
      <c r="D4" s="79" t="s">
        <v>108</v>
      </c>
      <c r="E4" s="80" t="s">
        <v>179</v>
      </c>
      <c r="F4" s="64"/>
      <c r="G4" s="85" t="s">
        <v>1845</v>
      </c>
    </row>
    <row r="5" spans="1:7" s="46" customFormat="1" ht="26.25" x14ac:dyDescent="0.4">
      <c r="C5" s="78" t="s">
        <v>1</v>
      </c>
      <c r="D5" s="79" t="s">
        <v>108</v>
      </c>
      <c r="E5" s="80" t="s">
        <v>180</v>
      </c>
      <c r="F5" s="64"/>
      <c r="G5" s="85" t="s">
        <v>1845</v>
      </c>
    </row>
    <row r="6" spans="1:7" s="46" customFormat="1" ht="54" x14ac:dyDescent="0.4">
      <c r="C6" s="78" t="s">
        <v>2</v>
      </c>
      <c r="D6" s="79" t="s">
        <v>98</v>
      </c>
      <c r="E6" s="80" t="s">
        <v>179</v>
      </c>
      <c r="F6" s="64" t="s">
        <v>725</v>
      </c>
      <c r="G6" s="85" t="s">
        <v>1845</v>
      </c>
    </row>
    <row r="7" spans="1:7" s="46" customFormat="1" ht="40.5" x14ac:dyDescent="0.4">
      <c r="C7" s="78" t="s">
        <v>2</v>
      </c>
      <c r="D7" s="79" t="s">
        <v>98</v>
      </c>
      <c r="E7" s="80" t="s">
        <v>180</v>
      </c>
      <c r="F7" s="64" t="s">
        <v>726</v>
      </c>
      <c r="G7" s="85" t="s">
        <v>1845</v>
      </c>
    </row>
    <row r="8" spans="1:7" s="46" customFormat="1" ht="26.25" x14ac:dyDescent="0.4">
      <c r="C8" s="78" t="s">
        <v>3</v>
      </c>
      <c r="D8" s="79" t="s">
        <v>108</v>
      </c>
      <c r="E8" s="80" t="s">
        <v>179</v>
      </c>
      <c r="F8" s="64"/>
      <c r="G8" s="85" t="s">
        <v>1845</v>
      </c>
    </row>
    <row r="9" spans="1:7" s="46" customFormat="1" ht="26.25" x14ac:dyDescent="0.4">
      <c r="C9" s="78" t="s">
        <v>3</v>
      </c>
      <c r="D9" s="79" t="s">
        <v>98</v>
      </c>
      <c r="E9" s="80" t="s">
        <v>180</v>
      </c>
      <c r="F9" s="64" t="s">
        <v>784</v>
      </c>
      <c r="G9" s="85" t="s">
        <v>1845</v>
      </c>
    </row>
    <row r="10" spans="1:7" s="46" customFormat="1" ht="26.25" x14ac:dyDescent="0.4">
      <c r="C10" s="78" t="s">
        <v>4</v>
      </c>
      <c r="D10" s="79" t="s">
        <v>98</v>
      </c>
      <c r="E10" s="80" t="s">
        <v>179</v>
      </c>
      <c r="F10" s="64" t="s">
        <v>477</v>
      </c>
      <c r="G10" s="85" t="s">
        <v>1845</v>
      </c>
    </row>
    <row r="11" spans="1:7" s="46" customFormat="1" ht="26.25" x14ac:dyDescent="0.4">
      <c r="C11" s="78" t="s">
        <v>4</v>
      </c>
      <c r="D11" s="79" t="s">
        <v>98</v>
      </c>
      <c r="E11" s="80" t="s">
        <v>180</v>
      </c>
      <c r="F11" s="64" t="s">
        <v>478</v>
      </c>
      <c r="G11" s="85" t="s">
        <v>1845</v>
      </c>
    </row>
    <row r="12" spans="1:7" s="46" customFormat="1" ht="26.25" x14ac:dyDescent="0.4">
      <c r="C12" s="78" t="s">
        <v>5</v>
      </c>
      <c r="D12" s="79" t="s">
        <v>108</v>
      </c>
      <c r="E12" s="80" t="s">
        <v>179</v>
      </c>
      <c r="F12" s="64"/>
      <c r="G12" s="85" t="s">
        <v>1845</v>
      </c>
    </row>
    <row r="13" spans="1:7" s="46" customFormat="1" ht="26.25" x14ac:dyDescent="0.4">
      <c r="C13" s="78" t="s">
        <v>5</v>
      </c>
      <c r="D13" s="79" t="s">
        <v>98</v>
      </c>
      <c r="E13" s="80" t="s">
        <v>180</v>
      </c>
      <c r="F13" s="64" t="s">
        <v>460</v>
      </c>
      <c r="G13" s="85" t="s">
        <v>1845</v>
      </c>
    </row>
    <row r="14" spans="1:7" s="46" customFormat="1" ht="27" x14ac:dyDescent="0.4">
      <c r="C14" s="78" t="s">
        <v>6</v>
      </c>
      <c r="D14" s="79" t="s">
        <v>98</v>
      </c>
      <c r="E14" s="80" t="s">
        <v>179</v>
      </c>
      <c r="F14" s="64" t="s">
        <v>1045</v>
      </c>
      <c r="G14" s="85" t="s">
        <v>1845</v>
      </c>
    </row>
    <row r="15" spans="1:7" s="46" customFormat="1" ht="54" x14ac:dyDescent="0.4">
      <c r="C15" s="78" t="s">
        <v>6</v>
      </c>
      <c r="D15" s="79" t="s">
        <v>98</v>
      </c>
      <c r="E15" s="80" t="s">
        <v>180</v>
      </c>
      <c r="F15" s="64" t="s">
        <v>202</v>
      </c>
      <c r="G15" s="85" t="s">
        <v>1845</v>
      </c>
    </row>
    <row r="16" spans="1:7" ht="40.5" x14ac:dyDescent="0.4">
      <c r="C16" s="78" t="s">
        <v>7</v>
      </c>
      <c r="D16" s="79" t="s">
        <v>98</v>
      </c>
      <c r="E16" s="80" t="s">
        <v>179</v>
      </c>
      <c r="F16" s="64" t="s">
        <v>417</v>
      </c>
      <c r="G16" s="85" t="s">
        <v>1845</v>
      </c>
    </row>
    <row r="17" spans="3:7" ht="27" x14ac:dyDescent="0.4">
      <c r="C17" s="78" t="s">
        <v>7</v>
      </c>
      <c r="D17" s="79" t="s">
        <v>98</v>
      </c>
      <c r="E17" s="80" t="s">
        <v>180</v>
      </c>
      <c r="F17" s="64" t="s">
        <v>1046</v>
      </c>
      <c r="G17" s="85" t="s">
        <v>1845</v>
      </c>
    </row>
    <row r="18" spans="3:7" s="46" customFormat="1" ht="26.25" x14ac:dyDescent="0.4">
      <c r="C18" s="78" t="s">
        <v>8</v>
      </c>
      <c r="D18" s="79" t="s">
        <v>108</v>
      </c>
      <c r="E18" s="80" t="s">
        <v>179</v>
      </c>
      <c r="F18" s="64"/>
      <c r="G18" s="85" t="s">
        <v>1845</v>
      </c>
    </row>
    <row r="19" spans="3:7" s="46" customFormat="1" ht="26.25" x14ac:dyDescent="0.4">
      <c r="C19" s="78" t="s">
        <v>8</v>
      </c>
      <c r="D19" s="79" t="s">
        <v>108</v>
      </c>
      <c r="E19" s="80" t="s">
        <v>180</v>
      </c>
      <c r="F19" s="64"/>
      <c r="G19" s="85" t="s">
        <v>1845</v>
      </c>
    </row>
    <row r="20" spans="3:7" s="46" customFormat="1" ht="27" x14ac:dyDescent="0.4">
      <c r="C20" s="78" t="s">
        <v>9</v>
      </c>
      <c r="D20" s="79" t="s">
        <v>98</v>
      </c>
      <c r="E20" s="80" t="s">
        <v>179</v>
      </c>
      <c r="F20" s="64" t="s">
        <v>399</v>
      </c>
      <c r="G20" s="85" t="s">
        <v>1845</v>
      </c>
    </row>
    <row r="21" spans="3:7" s="46" customFormat="1" ht="26.25" x14ac:dyDescent="0.4">
      <c r="C21" s="78" t="s">
        <v>9</v>
      </c>
      <c r="D21" s="79" t="s">
        <v>98</v>
      </c>
      <c r="E21" s="80" t="s">
        <v>180</v>
      </c>
      <c r="F21" s="64" t="s">
        <v>400</v>
      </c>
      <c r="G21" s="85" t="s">
        <v>1845</v>
      </c>
    </row>
    <row r="22" spans="3:7" s="46" customFormat="1" ht="26.25" x14ac:dyDescent="0.4">
      <c r="C22" s="78" t="s">
        <v>10</v>
      </c>
      <c r="D22" s="79" t="s">
        <v>108</v>
      </c>
      <c r="E22" s="80" t="s">
        <v>179</v>
      </c>
      <c r="F22" s="64"/>
      <c r="G22" s="85" t="s">
        <v>1845</v>
      </c>
    </row>
    <row r="23" spans="3:7" s="46" customFormat="1" ht="26.25" x14ac:dyDescent="0.4">
      <c r="C23" s="78" t="s">
        <v>10</v>
      </c>
      <c r="D23" s="79" t="s">
        <v>98</v>
      </c>
      <c r="E23" s="80" t="s">
        <v>180</v>
      </c>
      <c r="F23" s="64" t="s">
        <v>1044</v>
      </c>
      <c r="G23" s="85" t="s">
        <v>1845</v>
      </c>
    </row>
    <row r="24" spans="3:7" s="46" customFormat="1" ht="26.25" x14ac:dyDescent="0.4">
      <c r="C24" s="78" t="s">
        <v>11</v>
      </c>
      <c r="D24" s="79" t="s">
        <v>108</v>
      </c>
      <c r="E24" s="80" t="s">
        <v>179</v>
      </c>
      <c r="F24" s="64"/>
      <c r="G24" s="85" t="s">
        <v>1845</v>
      </c>
    </row>
    <row r="25" spans="3:7" s="46" customFormat="1" ht="26.25" x14ac:dyDescent="0.4">
      <c r="C25" s="78" t="s">
        <v>11</v>
      </c>
      <c r="D25" s="79" t="s">
        <v>98</v>
      </c>
      <c r="E25" s="80" t="s">
        <v>180</v>
      </c>
      <c r="F25" s="64" t="s">
        <v>450</v>
      </c>
      <c r="G25" s="85" t="s">
        <v>1845</v>
      </c>
    </row>
    <row r="26" spans="3:7" s="46" customFormat="1" ht="26.25" x14ac:dyDescent="0.4">
      <c r="C26" s="78" t="s">
        <v>12</v>
      </c>
      <c r="D26" s="79" t="s">
        <v>108</v>
      </c>
      <c r="E26" s="80" t="s">
        <v>179</v>
      </c>
      <c r="F26" s="64"/>
      <c r="G26" s="85" t="s">
        <v>1845</v>
      </c>
    </row>
    <row r="27" spans="3:7" s="46" customFormat="1" ht="27" x14ac:dyDescent="0.4">
      <c r="C27" s="78" t="s">
        <v>12</v>
      </c>
      <c r="D27" s="79" t="s">
        <v>98</v>
      </c>
      <c r="E27" s="80" t="s">
        <v>180</v>
      </c>
      <c r="F27" s="64" t="s">
        <v>252</v>
      </c>
      <c r="G27" s="85" t="s">
        <v>1845</v>
      </c>
    </row>
    <row r="28" spans="3:7" s="46" customFormat="1" ht="26.25" x14ac:dyDescent="0.4">
      <c r="C28" s="78" t="s">
        <v>13</v>
      </c>
      <c r="D28" s="79" t="s">
        <v>108</v>
      </c>
      <c r="E28" s="80" t="s">
        <v>179</v>
      </c>
      <c r="F28" s="64"/>
      <c r="G28" s="85" t="s">
        <v>1845</v>
      </c>
    </row>
    <row r="29" spans="3:7" s="46" customFormat="1" ht="26.25" x14ac:dyDescent="0.4">
      <c r="C29" s="78" t="s">
        <v>13</v>
      </c>
      <c r="D29" s="79" t="s">
        <v>108</v>
      </c>
      <c r="E29" s="80" t="s">
        <v>180</v>
      </c>
      <c r="F29" s="64"/>
      <c r="G29" s="85" t="s">
        <v>1845</v>
      </c>
    </row>
    <row r="30" spans="3:7" s="46" customFormat="1" ht="54" x14ac:dyDescent="0.4">
      <c r="C30" s="78" t="s">
        <v>14</v>
      </c>
      <c r="D30" s="79" t="s">
        <v>98</v>
      </c>
      <c r="E30" s="80" t="s">
        <v>179</v>
      </c>
      <c r="F30" s="64" t="s">
        <v>194</v>
      </c>
      <c r="G30" s="85" t="s">
        <v>1845</v>
      </c>
    </row>
    <row r="31" spans="3:7" s="46" customFormat="1" ht="54" x14ac:dyDescent="0.4">
      <c r="C31" s="78" t="s">
        <v>14</v>
      </c>
      <c r="D31" s="79" t="s">
        <v>98</v>
      </c>
      <c r="E31" s="80" t="s">
        <v>180</v>
      </c>
      <c r="F31" s="64" t="s">
        <v>195</v>
      </c>
      <c r="G31" s="85" t="s">
        <v>1845</v>
      </c>
    </row>
    <row r="32" spans="3:7" s="46" customFormat="1" ht="26.25" x14ac:dyDescent="0.4">
      <c r="C32" s="78" t="s">
        <v>15</v>
      </c>
      <c r="D32" s="79" t="s">
        <v>108</v>
      </c>
      <c r="E32" s="80" t="s">
        <v>179</v>
      </c>
      <c r="F32" s="64"/>
      <c r="G32" s="85" t="s">
        <v>1845</v>
      </c>
    </row>
    <row r="33" spans="3:7" s="46" customFormat="1" ht="26.25" x14ac:dyDescent="0.4">
      <c r="C33" s="78" t="s">
        <v>15</v>
      </c>
      <c r="D33" s="79" t="s">
        <v>108</v>
      </c>
      <c r="E33" s="80" t="s">
        <v>180</v>
      </c>
      <c r="F33" s="64"/>
      <c r="G33" s="85" t="s">
        <v>1845</v>
      </c>
    </row>
    <row r="34" spans="3:7" s="46" customFormat="1" ht="26.25" x14ac:dyDescent="0.4">
      <c r="C34" s="78" t="s">
        <v>16</v>
      </c>
      <c r="D34" s="79" t="s">
        <v>108</v>
      </c>
      <c r="E34" s="80" t="s">
        <v>179</v>
      </c>
      <c r="F34" s="64"/>
      <c r="G34" s="85" t="s">
        <v>1845</v>
      </c>
    </row>
    <row r="35" spans="3:7" s="46" customFormat="1" ht="26.25" x14ac:dyDescent="0.4">
      <c r="C35" s="78" t="s">
        <v>16</v>
      </c>
      <c r="D35" s="79" t="s">
        <v>108</v>
      </c>
      <c r="E35" s="80" t="s">
        <v>180</v>
      </c>
      <c r="F35" s="64"/>
      <c r="G35" s="85" t="s">
        <v>1845</v>
      </c>
    </row>
    <row r="36" spans="3:7" s="46" customFormat="1" ht="27" x14ac:dyDescent="0.4">
      <c r="C36" s="78" t="s">
        <v>17</v>
      </c>
      <c r="D36" s="79" t="s">
        <v>98</v>
      </c>
      <c r="E36" s="80" t="s">
        <v>179</v>
      </c>
      <c r="F36" s="64" t="s">
        <v>1185</v>
      </c>
      <c r="G36" s="85" t="s">
        <v>1845</v>
      </c>
    </row>
    <row r="37" spans="3:7" s="46" customFormat="1" ht="26.25" x14ac:dyDescent="0.4">
      <c r="C37" s="78" t="s">
        <v>17</v>
      </c>
      <c r="D37" s="79" t="s">
        <v>98</v>
      </c>
      <c r="E37" s="80" t="s">
        <v>180</v>
      </c>
      <c r="F37" s="64" t="s">
        <v>1186</v>
      </c>
      <c r="G37" s="85" t="s">
        <v>1845</v>
      </c>
    </row>
    <row r="38" spans="3:7" s="46" customFormat="1" ht="26.25" x14ac:dyDescent="0.4">
      <c r="C38" s="78" t="s">
        <v>18</v>
      </c>
      <c r="D38" s="79" t="s">
        <v>108</v>
      </c>
      <c r="E38" s="80" t="s">
        <v>179</v>
      </c>
      <c r="F38" s="64"/>
      <c r="G38" s="85" t="s">
        <v>1845</v>
      </c>
    </row>
    <row r="39" spans="3:7" s="46" customFormat="1" ht="27" x14ac:dyDescent="0.4">
      <c r="C39" s="78" t="s">
        <v>18</v>
      </c>
      <c r="D39" s="79" t="s">
        <v>98</v>
      </c>
      <c r="E39" s="80" t="s">
        <v>180</v>
      </c>
      <c r="F39" s="64" t="s">
        <v>495</v>
      </c>
      <c r="G39" s="85" t="s">
        <v>1845</v>
      </c>
    </row>
    <row r="40" spans="3:7" s="46" customFormat="1" ht="26.25" x14ac:dyDescent="0.4">
      <c r="C40" s="78" t="s">
        <v>19</v>
      </c>
      <c r="D40" s="79" t="s">
        <v>98</v>
      </c>
      <c r="E40" s="80" t="s">
        <v>179</v>
      </c>
      <c r="F40" s="64" t="s">
        <v>1243</v>
      </c>
      <c r="G40" s="85" t="s">
        <v>1845</v>
      </c>
    </row>
    <row r="41" spans="3:7" s="46" customFormat="1" ht="26.25" x14ac:dyDescent="0.4">
      <c r="C41" s="78" t="s">
        <v>19</v>
      </c>
      <c r="D41" s="79" t="s">
        <v>98</v>
      </c>
      <c r="E41" s="80" t="s">
        <v>180</v>
      </c>
      <c r="F41" s="64" t="s">
        <v>1244</v>
      </c>
      <c r="G41" s="85" t="s">
        <v>1845</v>
      </c>
    </row>
    <row r="42" spans="3:7" s="46" customFormat="1" ht="27" x14ac:dyDescent="0.4">
      <c r="C42" s="78" t="s">
        <v>20</v>
      </c>
      <c r="D42" s="79" t="s">
        <v>98</v>
      </c>
      <c r="E42" s="80" t="s">
        <v>179</v>
      </c>
      <c r="F42" s="64" t="s">
        <v>1259</v>
      </c>
      <c r="G42" s="85" t="s">
        <v>1845</v>
      </c>
    </row>
    <row r="43" spans="3:7" s="46" customFormat="1" ht="26.25" x14ac:dyDescent="0.4">
      <c r="C43" s="78" t="s">
        <v>20</v>
      </c>
      <c r="D43" s="79" t="s">
        <v>98</v>
      </c>
      <c r="E43" s="80" t="s">
        <v>180</v>
      </c>
      <c r="F43" s="64" t="s">
        <v>1260</v>
      </c>
      <c r="G43" s="85" t="s">
        <v>1845</v>
      </c>
    </row>
    <row r="44" spans="3:7" s="46" customFormat="1" ht="26.25" x14ac:dyDescent="0.4">
      <c r="C44" s="78" t="s">
        <v>21</v>
      </c>
      <c r="D44" s="79" t="s">
        <v>108</v>
      </c>
      <c r="E44" s="80" t="s">
        <v>179</v>
      </c>
      <c r="F44" s="64"/>
      <c r="G44" s="85" t="s">
        <v>1845</v>
      </c>
    </row>
    <row r="45" spans="3:7" s="46" customFormat="1" ht="26.25" x14ac:dyDescent="0.4">
      <c r="C45" s="78" t="s">
        <v>21</v>
      </c>
      <c r="D45" s="79" t="s">
        <v>108</v>
      </c>
      <c r="E45" s="80" t="s">
        <v>180</v>
      </c>
      <c r="F45" s="64"/>
      <c r="G45" s="85" t="s">
        <v>1845</v>
      </c>
    </row>
    <row r="46" spans="3:7" s="46" customFormat="1" ht="27" x14ac:dyDescent="0.4">
      <c r="C46" s="78" t="s">
        <v>22</v>
      </c>
      <c r="D46" s="79" t="s">
        <v>98</v>
      </c>
      <c r="E46" s="80" t="s">
        <v>179</v>
      </c>
      <c r="F46" s="64" t="s">
        <v>1327</v>
      </c>
      <c r="G46" s="85" t="s">
        <v>1845</v>
      </c>
    </row>
    <row r="47" spans="3:7" s="46" customFormat="1" ht="67.5" x14ac:dyDescent="0.4">
      <c r="C47" s="78" t="s">
        <v>22</v>
      </c>
      <c r="D47" s="79" t="s">
        <v>98</v>
      </c>
      <c r="E47" s="80" t="s">
        <v>180</v>
      </c>
      <c r="F47" s="64" t="s">
        <v>270</v>
      </c>
      <c r="G47" s="85" t="s">
        <v>1845</v>
      </c>
    </row>
    <row r="48" spans="3:7" s="46" customFormat="1" ht="26.25" x14ac:dyDescent="0.4">
      <c r="C48" s="78" t="s">
        <v>23</v>
      </c>
      <c r="D48" s="79" t="s">
        <v>108</v>
      </c>
      <c r="E48" s="80" t="s">
        <v>179</v>
      </c>
      <c r="F48" s="64"/>
      <c r="G48" s="85" t="s">
        <v>1845</v>
      </c>
    </row>
    <row r="49" spans="3:7" s="46" customFormat="1" ht="26.25" x14ac:dyDescent="0.4">
      <c r="C49" s="78" t="s">
        <v>23</v>
      </c>
      <c r="D49" s="79" t="s">
        <v>98</v>
      </c>
      <c r="E49" s="80" t="s">
        <v>180</v>
      </c>
      <c r="F49" s="64" t="s">
        <v>419</v>
      </c>
      <c r="G49" s="85" t="s">
        <v>1845</v>
      </c>
    </row>
    <row r="50" spans="3:7" s="46" customFormat="1" ht="26.25" x14ac:dyDescent="0.4">
      <c r="C50" s="78" t="s">
        <v>24</v>
      </c>
      <c r="D50" s="79" t="s">
        <v>108</v>
      </c>
      <c r="E50" s="80" t="s">
        <v>179</v>
      </c>
      <c r="F50" s="64"/>
      <c r="G50" s="85" t="s">
        <v>1845</v>
      </c>
    </row>
    <row r="51" spans="3:7" s="46" customFormat="1" ht="26.25" x14ac:dyDescent="0.4">
      <c r="C51" s="78" t="s">
        <v>24</v>
      </c>
      <c r="D51" s="79" t="s">
        <v>108</v>
      </c>
      <c r="E51" s="80" t="s">
        <v>180</v>
      </c>
      <c r="F51" s="64"/>
      <c r="G51" s="85" t="s">
        <v>1845</v>
      </c>
    </row>
    <row r="52" spans="3:7" s="46" customFormat="1" ht="26.25" x14ac:dyDescent="0.4">
      <c r="C52" s="78" t="s">
        <v>25</v>
      </c>
      <c r="D52" s="79" t="s">
        <v>108</v>
      </c>
      <c r="E52" s="80" t="s">
        <v>179</v>
      </c>
      <c r="F52" s="64"/>
      <c r="G52" s="85" t="s">
        <v>1845</v>
      </c>
    </row>
    <row r="53" spans="3:7" s="46" customFormat="1" ht="26.25" x14ac:dyDescent="0.4">
      <c r="C53" s="78" t="s">
        <v>25</v>
      </c>
      <c r="D53" s="79" t="s">
        <v>108</v>
      </c>
      <c r="E53" s="80" t="s">
        <v>180</v>
      </c>
      <c r="F53" s="64"/>
      <c r="G53" s="85" t="s">
        <v>1845</v>
      </c>
    </row>
    <row r="54" spans="3:7" s="54" customFormat="1" ht="26.25" x14ac:dyDescent="0.4">
      <c r="C54" s="78" t="s">
        <v>26</v>
      </c>
      <c r="D54" s="81" t="s">
        <v>108</v>
      </c>
      <c r="E54" s="82" t="s">
        <v>179</v>
      </c>
      <c r="F54" s="65"/>
      <c r="G54" s="85" t="s">
        <v>1845</v>
      </c>
    </row>
    <row r="55" spans="3:7" s="54" customFormat="1" ht="27" x14ac:dyDescent="0.4">
      <c r="C55" s="78" t="s">
        <v>26</v>
      </c>
      <c r="D55" s="81" t="s">
        <v>98</v>
      </c>
      <c r="E55" s="82" t="s">
        <v>180</v>
      </c>
      <c r="F55" s="65" t="s">
        <v>190</v>
      </c>
      <c r="G55" s="85" t="s">
        <v>1845</v>
      </c>
    </row>
    <row r="56" spans="3:7" s="46" customFormat="1" ht="26.25" x14ac:dyDescent="0.4">
      <c r="C56" s="78" t="s">
        <v>27</v>
      </c>
      <c r="D56" s="79" t="s">
        <v>98</v>
      </c>
      <c r="E56" s="80" t="s">
        <v>179</v>
      </c>
      <c r="F56" s="64" t="s">
        <v>1442</v>
      </c>
      <c r="G56" s="85" t="s">
        <v>1845</v>
      </c>
    </row>
    <row r="57" spans="3:7" s="46" customFormat="1" ht="26.25" x14ac:dyDescent="0.4">
      <c r="C57" s="78" t="s">
        <v>27</v>
      </c>
      <c r="D57" s="79" t="s">
        <v>98</v>
      </c>
      <c r="E57" s="80" t="s">
        <v>180</v>
      </c>
      <c r="F57" s="64" t="s">
        <v>1443</v>
      </c>
      <c r="G57" s="85" t="s">
        <v>1845</v>
      </c>
    </row>
    <row r="58" spans="3:7" s="46" customFormat="1" ht="26.25" x14ac:dyDescent="0.4">
      <c r="C58" s="78" t="s">
        <v>28</v>
      </c>
      <c r="D58" s="79" t="s">
        <v>98</v>
      </c>
      <c r="E58" s="80" t="s">
        <v>179</v>
      </c>
      <c r="F58" s="64" t="s">
        <v>1474</v>
      </c>
      <c r="G58" s="85" t="s">
        <v>1845</v>
      </c>
    </row>
    <row r="59" spans="3:7" s="46" customFormat="1" ht="26.25" x14ac:dyDescent="0.4">
      <c r="C59" s="78" t="s">
        <v>28</v>
      </c>
      <c r="D59" s="79" t="s">
        <v>98</v>
      </c>
      <c r="E59" s="80" t="s">
        <v>180</v>
      </c>
      <c r="F59" s="64" t="s">
        <v>1475</v>
      </c>
      <c r="G59" s="85" t="s">
        <v>1845</v>
      </c>
    </row>
    <row r="60" spans="3:7" s="46" customFormat="1" ht="27" x14ac:dyDescent="0.4">
      <c r="C60" s="78" t="s">
        <v>29</v>
      </c>
      <c r="D60" s="79" t="s">
        <v>98</v>
      </c>
      <c r="E60" s="80" t="s">
        <v>179</v>
      </c>
      <c r="F60" s="64" t="s">
        <v>1494</v>
      </c>
      <c r="G60" s="85" t="s">
        <v>1845</v>
      </c>
    </row>
    <row r="61" spans="3:7" s="46" customFormat="1" ht="26.25" x14ac:dyDescent="0.4">
      <c r="C61" s="78" t="s">
        <v>29</v>
      </c>
      <c r="D61" s="79" t="s">
        <v>98</v>
      </c>
      <c r="E61" s="80" t="s">
        <v>180</v>
      </c>
      <c r="F61" s="64" t="s">
        <v>1495</v>
      </c>
      <c r="G61" s="85" t="s">
        <v>1845</v>
      </c>
    </row>
    <row r="62" spans="3:7" s="46" customFormat="1" ht="26.25" x14ac:dyDescent="0.4">
      <c r="C62" s="78" t="s">
        <v>30</v>
      </c>
      <c r="D62" s="79" t="s">
        <v>108</v>
      </c>
      <c r="E62" s="80" t="s">
        <v>179</v>
      </c>
      <c r="F62" s="64"/>
      <c r="G62" s="85" t="s">
        <v>1845</v>
      </c>
    </row>
    <row r="63" spans="3:7" s="46" customFormat="1" ht="26.25" x14ac:dyDescent="0.4">
      <c r="C63" s="78" t="s">
        <v>30</v>
      </c>
      <c r="D63" s="79" t="s">
        <v>108</v>
      </c>
      <c r="E63" s="80" t="s">
        <v>180</v>
      </c>
      <c r="F63" s="64"/>
      <c r="G63" s="85" t="s">
        <v>1845</v>
      </c>
    </row>
    <row r="64" spans="3:7" s="46" customFormat="1" ht="26.25" x14ac:dyDescent="0.4">
      <c r="C64" s="78" t="s">
        <v>31</v>
      </c>
      <c r="D64" s="79" t="s">
        <v>108</v>
      </c>
      <c r="E64" s="80" t="s">
        <v>179</v>
      </c>
      <c r="F64" s="64"/>
      <c r="G64" s="85" t="s">
        <v>1845</v>
      </c>
    </row>
    <row r="65" spans="3:7" s="46" customFormat="1" ht="27" x14ac:dyDescent="0.4">
      <c r="C65" s="78" t="s">
        <v>31</v>
      </c>
      <c r="D65" s="79" t="s">
        <v>98</v>
      </c>
      <c r="E65" s="80" t="s">
        <v>180</v>
      </c>
      <c r="F65" s="64" t="s">
        <v>1515</v>
      </c>
      <c r="G65" s="85" t="s">
        <v>1845</v>
      </c>
    </row>
    <row r="66" spans="3:7" s="46" customFormat="1" ht="26.25" x14ac:dyDescent="0.4">
      <c r="C66" s="78" t="s">
        <v>32</v>
      </c>
      <c r="D66" s="79" t="s">
        <v>108</v>
      </c>
      <c r="E66" s="80" t="s">
        <v>179</v>
      </c>
      <c r="F66" s="64"/>
      <c r="G66" s="85" t="s">
        <v>1845</v>
      </c>
    </row>
    <row r="67" spans="3:7" s="46" customFormat="1" ht="26.25" x14ac:dyDescent="0.4">
      <c r="C67" s="78" t="s">
        <v>32</v>
      </c>
      <c r="D67" s="81" t="s">
        <v>98</v>
      </c>
      <c r="E67" s="80" t="s">
        <v>180</v>
      </c>
      <c r="F67" s="64" t="s">
        <v>1520</v>
      </c>
      <c r="G67" s="85" t="s">
        <v>1845</v>
      </c>
    </row>
    <row r="68" spans="3:7" s="46" customFormat="1" ht="26.25" x14ac:dyDescent="0.4">
      <c r="C68" s="78" t="s">
        <v>33</v>
      </c>
      <c r="D68" s="79" t="s">
        <v>108</v>
      </c>
      <c r="E68" s="80" t="s">
        <v>179</v>
      </c>
      <c r="F68" s="64"/>
      <c r="G68" s="85" t="s">
        <v>1845</v>
      </c>
    </row>
    <row r="69" spans="3:7" s="46" customFormat="1" ht="26.25" x14ac:dyDescent="0.4">
      <c r="C69" s="78" t="s">
        <v>33</v>
      </c>
      <c r="D69" s="79" t="s">
        <v>108</v>
      </c>
      <c r="E69" s="80" t="s">
        <v>180</v>
      </c>
      <c r="F69" s="64"/>
      <c r="G69" s="85" t="s">
        <v>1845</v>
      </c>
    </row>
    <row r="70" spans="3:7" s="54" customFormat="1" ht="27" x14ac:dyDescent="0.4">
      <c r="C70" s="78" t="s">
        <v>34</v>
      </c>
      <c r="D70" s="81" t="s">
        <v>98</v>
      </c>
      <c r="E70" s="82" t="s">
        <v>179</v>
      </c>
      <c r="F70" s="65" t="s">
        <v>1531</v>
      </c>
      <c r="G70" s="85" t="s">
        <v>1845</v>
      </c>
    </row>
    <row r="71" spans="3:7" s="54" customFormat="1" ht="27" x14ac:dyDescent="0.4">
      <c r="C71" s="78" t="s">
        <v>34</v>
      </c>
      <c r="D71" s="81" t="s">
        <v>98</v>
      </c>
      <c r="E71" s="82" t="s">
        <v>180</v>
      </c>
      <c r="F71" s="65" t="s">
        <v>1532</v>
      </c>
      <c r="G71" s="85" t="s">
        <v>1845</v>
      </c>
    </row>
    <row r="72" spans="3:7" s="46" customFormat="1" ht="26.25" x14ac:dyDescent="0.4">
      <c r="C72" s="78" t="s">
        <v>35</v>
      </c>
      <c r="D72" s="79" t="s">
        <v>98</v>
      </c>
      <c r="E72" s="80" t="s">
        <v>179</v>
      </c>
      <c r="F72" s="64" t="s">
        <v>1552</v>
      </c>
      <c r="G72" s="85" t="s">
        <v>1845</v>
      </c>
    </row>
    <row r="73" spans="3:7" s="46" customFormat="1" ht="54" x14ac:dyDescent="0.4">
      <c r="C73" s="78" t="s">
        <v>35</v>
      </c>
      <c r="D73" s="79" t="s">
        <v>98</v>
      </c>
      <c r="E73" s="80" t="s">
        <v>180</v>
      </c>
      <c r="F73" s="64" t="s">
        <v>1553</v>
      </c>
      <c r="G73" s="85" t="s">
        <v>1845</v>
      </c>
    </row>
    <row r="74" spans="3:7" s="46" customFormat="1" ht="27" x14ac:dyDescent="0.4">
      <c r="C74" s="78" t="s">
        <v>36</v>
      </c>
      <c r="D74" s="79" t="s">
        <v>98</v>
      </c>
      <c r="E74" s="80" t="s">
        <v>179</v>
      </c>
      <c r="F74" s="64" t="s">
        <v>1567</v>
      </c>
      <c r="G74" s="85" t="s">
        <v>1845</v>
      </c>
    </row>
    <row r="75" spans="3:7" s="46" customFormat="1" ht="26.25" x14ac:dyDescent="0.4">
      <c r="C75" s="78" t="s">
        <v>36</v>
      </c>
      <c r="D75" s="79" t="s">
        <v>98</v>
      </c>
      <c r="E75" s="80" t="s">
        <v>180</v>
      </c>
      <c r="F75" s="64" t="s">
        <v>1568</v>
      </c>
      <c r="G75" s="85" t="s">
        <v>1845</v>
      </c>
    </row>
    <row r="76" spans="3:7" s="46" customFormat="1" ht="26.25" x14ac:dyDescent="0.4">
      <c r="C76" s="78" t="s">
        <v>37</v>
      </c>
      <c r="D76" s="79" t="s">
        <v>108</v>
      </c>
      <c r="E76" s="80" t="s">
        <v>179</v>
      </c>
      <c r="F76" s="64"/>
      <c r="G76" s="85" t="s">
        <v>1845</v>
      </c>
    </row>
    <row r="77" spans="3:7" s="46" customFormat="1" ht="26.25" x14ac:dyDescent="0.4">
      <c r="C77" s="78" t="s">
        <v>37</v>
      </c>
      <c r="D77" s="79" t="s">
        <v>98</v>
      </c>
      <c r="E77" s="80" t="s">
        <v>180</v>
      </c>
      <c r="F77" s="64" t="s">
        <v>1590</v>
      </c>
      <c r="G77" s="85" t="s">
        <v>1845</v>
      </c>
    </row>
    <row r="78" spans="3:7" s="46" customFormat="1" ht="26.25" x14ac:dyDescent="0.4">
      <c r="C78" s="78" t="s">
        <v>38</v>
      </c>
      <c r="D78" s="79" t="s">
        <v>108</v>
      </c>
      <c r="E78" s="80" t="s">
        <v>179</v>
      </c>
      <c r="F78" s="64"/>
      <c r="G78" s="85" t="s">
        <v>1845</v>
      </c>
    </row>
    <row r="79" spans="3:7" s="46" customFormat="1" ht="26.25" x14ac:dyDescent="0.4">
      <c r="C79" s="78" t="s">
        <v>38</v>
      </c>
      <c r="D79" s="79" t="s">
        <v>98</v>
      </c>
      <c r="E79" s="80" t="s">
        <v>180</v>
      </c>
      <c r="F79" s="64" t="s">
        <v>1612</v>
      </c>
      <c r="G79" s="85" t="s">
        <v>1845</v>
      </c>
    </row>
    <row r="80" spans="3:7" s="46" customFormat="1" ht="27" x14ac:dyDescent="0.4">
      <c r="C80" s="78" t="s">
        <v>39</v>
      </c>
      <c r="D80" s="79" t="s">
        <v>98</v>
      </c>
      <c r="E80" s="80" t="s">
        <v>179</v>
      </c>
      <c r="F80" s="64" t="s">
        <v>463</v>
      </c>
      <c r="G80" s="85" t="s">
        <v>1845</v>
      </c>
    </row>
    <row r="81" spans="3:7" s="46" customFormat="1" ht="67.5" x14ac:dyDescent="0.4">
      <c r="C81" s="78" t="s">
        <v>39</v>
      </c>
      <c r="D81" s="79" t="s">
        <v>98</v>
      </c>
      <c r="E81" s="80" t="s">
        <v>180</v>
      </c>
      <c r="F81" s="64" t="s">
        <v>464</v>
      </c>
      <c r="G81" s="85" t="s">
        <v>1845</v>
      </c>
    </row>
    <row r="82" spans="3:7" s="46" customFormat="1" ht="26.25" x14ac:dyDescent="0.4">
      <c r="C82" s="78" t="s">
        <v>40</v>
      </c>
      <c r="D82" s="79" t="s">
        <v>108</v>
      </c>
      <c r="E82" s="80" t="s">
        <v>179</v>
      </c>
      <c r="F82" s="64"/>
      <c r="G82" s="85" t="s">
        <v>1845</v>
      </c>
    </row>
    <row r="83" spans="3:7" s="46" customFormat="1" ht="26.25" x14ac:dyDescent="0.4">
      <c r="C83" s="78" t="s">
        <v>40</v>
      </c>
      <c r="D83" s="79" t="s">
        <v>108</v>
      </c>
      <c r="E83" s="80" t="s">
        <v>180</v>
      </c>
      <c r="F83" s="64"/>
      <c r="G83" s="85" t="s">
        <v>1845</v>
      </c>
    </row>
    <row r="84" spans="3:7" s="54" customFormat="1" ht="26.25" x14ac:dyDescent="0.4">
      <c r="C84" s="78" t="s">
        <v>41</v>
      </c>
      <c r="D84" s="81" t="s">
        <v>98</v>
      </c>
      <c r="E84" s="82" t="s">
        <v>179</v>
      </c>
      <c r="F84" s="65" t="s">
        <v>1656</v>
      </c>
      <c r="G84" s="85" t="s">
        <v>1845</v>
      </c>
    </row>
    <row r="85" spans="3:7" s="54" customFormat="1" ht="26.25" x14ac:dyDescent="0.4">
      <c r="C85" s="78" t="s">
        <v>41</v>
      </c>
      <c r="D85" s="81" t="s">
        <v>98</v>
      </c>
      <c r="E85" s="82" t="s">
        <v>180</v>
      </c>
      <c r="F85" s="65" t="s">
        <v>1657</v>
      </c>
      <c r="G85" s="85" t="s">
        <v>1845</v>
      </c>
    </row>
    <row r="86" spans="3:7" s="46" customFormat="1" ht="26.25" x14ac:dyDescent="0.4">
      <c r="C86" s="78" t="s">
        <v>42</v>
      </c>
      <c r="D86" s="79" t="s">
        <v>108</v>
      </c>
      <c r="E86" s="80" t="s">
        <v>179</v>
      </c>
      <c r="F86" s="64"/>
      <c r="G86" s="85" t="s">
        <v>1845</v>
      </c>
    </row>
    <row r="87" spans="3:7" s="46" customFormat="1" ht="26.25" x14ac:dyDescent="0.4">
      <c r="C87" s="78" t="s">
        <v>42</v>
      </c>
      <c r="D87" s="79" t="s">
        <v>98</v>
      </c>
      <c r="E87" s="80" t="s">
        <v>180</v>
      </c>
      <c r="F87" s="64" t="s">
        <v>480</v>
      </c>
      <c r="G87" s="85" t="s">
        <v>1845</v>
      </c>
    </row>
    <row r="88" spans="3:7" s="46" customFormat="1" ht="26.25" x14ac:dyDescent="0.4">
      <c r="C88" s="78" t="s">
        <v>43</v>
      </c>
      <c r="D88" s="79" t="s">
        <v>108</v>
      </c>
      <c r="E88" s="80" t="s">
        <v>179</v>
      </c>
      <c r="F88" s="64"/>
      <c r="G88" s="85" t="s">
        <v>1845</v>
      </c>
    </row>
    <row r="89" spans="3:7" s="46" customFormat="1" ht="26.25" x14ac:dyDescent="0.4">
      <c r="C89" s="78" t="s">
        <v>43</v>
      </c>
      <c r="D89" s="79" t="s">
        <v>108</v>
      </c>
      <c r="E89" s="80" t="s">
        <v>180</v>
      </c>
      <c r="F89" s="64"/>
      <c r="G89" s="85" t="s">
        <v>1845</v>
      </c>
    </row>
    <row r="90" spans="3:7" s="46" customFormat="1" ht="26.25" x14ac:dyDescent="0.4">
      <c r="C90" s="78" t="s">
        <v>44</v>
      </c>
      <c r="D90" s="79" t="s">
        <v>108</v>
      </c>
      <c r="E90" s="80" t="s">
        <v>179</v>
      </c>
      <c r="F90" s="64"/>
      <c r="G90" s="85" t="s">
        <v>1845</v>
      </c>
    </row>
    <row r="91" spans="3:7" s="46" customFormat="1" ht="26.25" x14ac:dyDescent="0.4">
      <c r="C91" s="78" t="s">
        <v>44</v>
      </c>
      <c r="D91" s="81" t="s">
        <v>108</v>
      </c>
      <c r="E91" s="80" t="s">
        <v>180</v>
      </c>
      <c r="F91" s="64"/>
      <c r="G91" s="85" t="s">
        <v>1845</v>
      </c>
    </row>
    <row r="92" spans="3:7" s="46" customFormat="1" ht="27" x14ac:dyDescent="0.4">
      <c r="C92" s="78" t="s">
        <v>45</v>
      </c>
      <c r="D92" s="79" t="s">
        <v>98</v>
      </c>
      <c r="E92" s="80" t="s">
        <v>179</v>
      </c>
      <c r="F92" s="64" t="s">
        <v>1682</v>
      </c>
      <c r="G92" s="85" t="s">
        <v>1845</v>
      </c>
    </row>
    <row r="93" spans="3:7" s="46" customFormat="1" ht="27" x14ac:dyDescent="0.4">
      <c r="C93" s="78" t="s">
        <v>45</v>
      </c>
      <c r="D93" s="79" t="s">
        <v>98</v>
      </c>
      <c r="E93" s="80" t="s">
        <v>180</v>
      </c>
      <c r="F93" s="64" t="s">
        <v>1683</v>
      </c>
      <c r="G93" s="85" t="s">
        <v>1845</v>
      </c>
    </row>
    <row r="94" spans="3:7" s="46" customFormat="1" ht="26.25" x14ac:dyDescent="0.4">
      <c r="C94" s="78" t="s">
        <v>46</v>
      </c>
      <c r="D94" s="79" t="s">
        <v>108</v>
      </c>
      <c r="E94" s="80" t="s">
        <v>179</v>
      </c>
      <c r="F94" s="64"/>
      <c r="G94" s="85" t="s">
        <v>1845</v>
      </c>
    </row>
    <row r="95" spans="3:7" s="46" customFormat="1" ht="26.25" x14ac:dyDescent="0.4">
      <c r="C95" s="78" t="s">
        <v>46</v>
      </c>
      <c r="D95" s="79" t="s">
        <v>108</v>
      </c>
      <c r="E95" s="80" t="s">
        <v>180</v>
      </c>
      <c r="F95" s="64"/>
      <c r="G95" s="85" t="s">
        <v>1845</v>
      </c>
    </row>
    <row r="96" spans="3:7" s="46" customFormat="1" ht="26.25" x14ac:dyDescent="0.4">
      <c r="C96" s="78" t="s">
        <v>47</v>
      </c>
      <c r="D96" s="79" t="s">
        <v>108</v>
      </c>
      <c r="E96" s="80" t="s">
        <v>179</v>
      </c>
      <c r="F96" s="64"/>
      <c r="G96" s="85" t="s">
        <v>1845</v>
      </c>
    </row>
    <row r="97" spans="3:7" s="46" customFormat="1" ht="26.25" x14ac:dyDescent="0.4">
      <c r="C97" s="78" t="s">
        <v>47</v>
      </c>
      <c r="D97" s="79" t="s">
        <v>108</v>
      </c>
      <c r="E97" s="80" t="s">
        <v>180</v>
      </c>
      <c r="F97" s="64"/>
      <c r="G97" s="85" t="s">
        <v>1845</v>
      </c>
    </row>
    <row r="98" spans="3:7" s="46" customFormat="1" ht="26.25" x14ac:dyDescent="0.4">
      <c r="C98" s="78" t="s">
        <v>48</v>
      </c>
      <c r="D98" s="79" t="s">
        <v>98</v>
      </c>
      <c r="E98" s="80" t="s">
        <v>179</v>
      </c>
      <c r="F98" s="64" t="s">
        <v>1742</v>
      </c>
      <c r="G98" s="85" t="s">
        <v>1845</v>
      </c>
    </row>
    <row r="99" spans="3:7" s="46" customFormat="1" ht="26.25" x14ac:dyDescent="0.4">
      <c r="C99" s="78" t="s">
        <v>48</v>
      </c>
      <c r="D99" s="79" t="s">
        <v>98</v>
      </c>
      <c r="E99" s="80" t="s">
        <v>180</v>
      </c>
      <c r="F99" s="64" t="s">
        <v>1743</v>
      </c>
      <c r="G99" s="85" t="s">
        <v>1845</v>
      </c>
    </row>
    <row r="100" spans="3:7" s="46" customFormat="1" ht="26.25" x14ac:dyDescent="0.4">
      <c r="C100" s="78" t="s">
        <v>49</v>
      </c>
      <c r="D100" s="79" t="s">
        <v>108</v>
      </c>
      <c r="E100" s="80" t="s">
        <v>179</v>
      </c>
      <c r="F100" s="64"/>
      <c r="G100" s="85" t="s">
        <v>1845</v>
      </c>
    </row>
    <row r="101" spans="3:7" s="46" customFormat="1" ht="26.25" x14ac:dyDescent="0.4">
      <c r="C101" s="78" t="s">
        <v>49</v>
      </c>
      <c r="D101" s="79" t="s">
        <v>108</v>
      </c>
      <c r="E101" s="80" t="s">
        <v>180</v>
      </c>
      <c r="F101" s="64"/>
      <c r="G101" s="85" t="s">
        <v>1845</v>
      </c>
    </row>
    <row r="102" spans="3:7" s="46" customFormat="1" ht="26.25" x14ac:dyDescent="0.4">
      <c r="C102" s="78" t="s">
        <v>50</v>
      </c>
      <c r="D102" s="79" t="s">
        <v>98</v>
      </c>
      <c r="E102" s="80" t="s">
        <v>179</v>
      </c>
      <c r="F102" s="64" t="s">
        <v>1751</v>
      </c>
      <c r="G102" s="85" t="s">
        <v>1845</v>
      </c>
    </row>
    <row r="103" spans="3:7" s="46" customFormat="1" ht="40.5" x14ac:dyDescent="0.4">
      <c r="C103" s="78" t="s">
        <v>50</v>
      </c>
      <c r="D103" s="79" t="s">
        <v>98</v>
      </c>
      <c r="E103" s="80" t="s">
        <v>180</v>
      </c>
      <c r="F103" s="64" t="s">
        <v>1752</v>
      </c>
      <c r="G103" s="85" t="s">
        <v>1845</v>
      </c>
    </row>
    <row r="104" spans="3:7" s="46" customFormat="1" ht="26.25" x14ac:dyDescent="0.4">
      <c r="C104" s="78" t="s">
        <v>51</v>
      </c>
      <c r="D104" s="79" t="s">
        <v>108</v>
      </c>
      <c r="E104" s="80" t="s">
        <v>179</v>
      </c>
      <c r="F104" s="64"/>
      <c r="G104" s="85" t="s">
        <v>1845</v>
      </c>
    </row>
    <row r="105" spans="3:7" s="46" customFormat="1" ht="26.25" x14ac:dyDescent="0.4">
      <c r="C105" s="78" t="s">
        <v>51</v>
      </c>
      <c r="D105" s="79" t="s">
        <v>108</v>
      </c>
      <c r="E105" s="80" t="s">
        <v>180</v>
      </c>
      <c r="F105" s="64"/>
      <c r="G105" s="85" t="s">
        <v>1845</v>
      </c>
    </row>
    <row r="106" spans="3:7" s="46" customFormat="1" ht="26.25" x14ac:dyDescent="0.4">
      <c r="C106" s="78" t="s">
        <v>52</v>
      </c>
      <c r="D106" s="79" t="s">
        <v>108</v>
      </c>
      <c r="E106" s="80" t="s">
        <v>179</v>
      </c>
      <c r="F106" s="64"/>
      <c r="G106" s="85" t="s">
        <v>1845</v>
      </c>
    </row>
    <row r="107" spans="3:7" s="46" customFormat="1" ht="26.25" x14ac:dyDescent="0.4">
      <c r="C107" s="78" t="s">
        <v>52</v>
      </c>
      <c r="D107" s="79" t="s">
        <v>98</v>
      </c>
      <c r="E107" s="80" t="s">
        <v>180</v>
      </c>
      <c r="F107" s="83" t="s">
        <v>505</v>
      </c>
      <c r="G107" s="85" t="s">
        <v>1845</v>
      </c>
    </row>
    <row r="108" spans="3:7" s="46" customFormat="1" ht="26.25" x14ac:dyDescent="0.4">
      <c r="C108" s="78" t="s">
        <v>53</v>
      </c>
      <c r="D108" s="79" t="s">
        <v>108</v>
      </c>
      <c r="E108" s="80" t="s">
        <v>179</v>
      </c>
      <c r="F108" s="64"/>
      <c r="G108" s="85" t="s">
        <v>1845</v>
      </c>
    </row>
    <row r="109" spans="3:7" s="46" customFormat="1" ht="26.25" x14ac:dyDescent="0.4">
      <c r="C109" s="78" t="s">
        <v>53</v>
      </c>
      <c r="D109" s="79" t="s">
        <v>108</v>
      </c>
      <c r="E109" s="80" t="s">
        <v>180</v>
      </c>
      <c r="F109" s="64"/>
      <c r="G109" s="85" t="s">
        <v>1845</v>
      </c>
    </row>
    <row r="110" spans="3:7" s="46" customFormat="1" ht="26.25" x14ac:dyDescent="0.4">
      <c r="C110" s="78" t="s">
        <v>54</v>
      </c>
      <c r="D110" s="79" t="s">
        <v>108</v>
      </c>
      <c r="E110" s="80" t="s">
        <v>179</v>
      </c>
      <c r="F110" s="64"/>
      <c r="G110" s="85" t="s">
        <v>1845</v>
      </c>
    </row>
    <row r="111" spans="3:7" s="46" customFormat="1" ht="26.25" x14ac:dyDescent="0.4">
      <c r="C111" s="78" t="s">
        <v>54</v>
      </c>
      <c r="D111" s="79" t="s">
        <v>108</v>
      </c>
      <c r="E111" s="80" t="s">
        <v>180</v>
      </c>
      <c r="F111" s="64"/>
      <c r="G111" s="85" t="s">
        <v>1845</v>
      </c>
    </row>
    <row r="112" spans="3:7" s="46" customFormat="1" ht="26.25" x14ac:dyDescent="0.4">
      <c r="C112" s="78" t="s">
        <v>55</v>
      </c>
      <c r="D112" s="79" t="s">
        <v>108</v>
      </c>
      <c r="E112" s="80" t="s">
        <v>179</v>
      </c>
      <c r="F112" s="64"/>
      <c r="G112" s="85" t="s">
        <v>1845</v>
      </c>
    </row>
    <row r="113" spans="3:7" s="46" customFormat="1" ht="26.25" x14ac:dyDescent="0.4">
      <c r="C113" s="78" t="s">
        <v>55</v>
      </c>
      <c r="D113" s="79" t="s">
        <v>108</v>
      </c>
      <c r="E113" s="80" t="s">
        <v>180</v>
      </c>
      <c r="F113" s="64"/>
      <c r="G113" s="85" t="s">
        <v>1845</v>
      </c>
    </row>
    <row r="114" spans="3:7" s="46" customFormat="1" ht="27" x14ac:dyDescent="0.4">
      <c r="C114" s="78" t="s">
        <v>56</v>
      </c>
      <c r="D114" s="79" t="s">
        <v>98</v>
      </c>
      <c r="E114" s="80" t="s">
        <v>179</v>
      </c>
      <c r="F114" s="64" t="s">
        <v>1803</v>
      </c>
      <c r="G114" s="85" t="s">
        <v>1845</v>
      </c>
    </row>
    <row r="115" spans="3:7" s="46" customFormat="1" ht="26.25" x14ac:dyDescent="0.4">
      <c r="C115" s="78" t="s">
        <v>56</v>
      </c>
      <c r="D115" s="79" t="s">
        <v>98</v>
      </c>
      <c r="E115" s="80" t="s">
        <v>180</v>
      </c>
      <c r="F115" s="64" t="s">
        <v>1804</v>
      </c>
      <c r="G115" s="85" t="s">
        <v>1845</v>
      </c>
    </row>
    <row r="116" spans="3:7" s="46" customFormat="1" ht="26.25" x14ac:dyDescent="0.4">
      <c r="C116" s="78" t="s">
        <v>57</v>
      </c>
      <c r="D116" s="79" t="s">
        <v>108</v>
      </c>
      <c r="E116" s="80" t="s">
        <v>179</v>
      </c>
      <c r="F116" s="64"/>
      <c r="G116" s="85" t="s">
        <v>1845</v>
      </c>
    </row>
    <row r="117" spans="3:7" s="46" customFormat="1" ht="26.25" x14ac:dyDescent="0.4">
      <c r="C117" s="78" t="s">
        <v>57</v>
      </c>
      <c r="D117" s="79" t="s">
        <v>98</v>
      </c>
      <c r="E117" s="80" t="s">
        <v>180</v>
      </c>
      <c r="F117" s="64" t="s">
        <v>1814</v>
      </c>
      <c r="G117" s="85" t="s">
        <v>1845</v>
      </c>
    </row>
    <row r="118" spans="3:7" s="46" customFormat="1" ht="26.25" x14ac:dyDescent="0.4">
      <c r="C118" s="78" t="s">
        <v>58</v>
      </c>
      <c r="D118" s="79" t="s">
        <v>108</v>
      </c>
      <c r="E118" s="80" t="s">
        <v>179</v>
      </c>
      <c r="F118" s="64"/>
      <c r="G118" s="85" t="s">
        <v>1845</v>
      </c>
    </row>
    <row r="119" spans="3:7" s="46" customFormat="1" ht="26.25" x14ac:dyDescent="0.4">
      <c r="C119" s="78" t="s">
        <v>58</v>
      </c>
      <c r="D119" s="79" t="s">
        <v>98</v>
      </c>
      <c r="E119" s="80" t="s">
        <v>180</v>
      </c>
      <c r="F119" s="64" t="s">
        <v>254</v>
      </c>
      <c r="G119" s="85" t="s">
        <v>1845</v>
      </c>
    </row>
    <row r="120" spans="3:7" s="46" customFormat="1" ht="27" x14ac:dyDescent="0.4">
      <c r="C120" s="78" t="s">
        <v>59</v>
      </c>
      <c r="D120" s="79" t="s">
        <v>98</v>
      </c>
      <c r="E120" s="80" t="s">
        <v>179</v>
      </c>
      <c r="F120" s="64" t="s">
        <v>479</v>
      </c>
      <c r="G120" s="85" t="s">
        <v>1845</v>
      </c>
    </row>
    <row r="121" spans="3:7" s="46" customFormat="1" ht="26.25" x14ac:dyDescent="0.4">
      <c r="C121" s="78" t="s">
        <v>59</v>
      </c>
      <c r="D121" s="79" t="s">
        <v>108</v>
      </c>
      <c r="E121" s="80" t="s">
        <v>180</v>
      </c>
      <c r="F121" s="64"/>
      <c r="G121" s="85" t="s">
        <v>1845</v>
      </c>
    </row>
    <row r="122" spans="3:7" s="46" customFormat="1" ht="26.25" x14ac:dyDescent="0.4">
      <c r="C122" s="78" t="s">
        <v>60</v>
      </c>
      <c r="D122" s="79" t="s">
        <v>108</v>
      </c>
      <c r="E122" s="80" t="s">
        <v>179</v>
      </c>
      <c r="F122" s="64"/>
      <c r="G122" s="85" t="s">
        <v>1845</v>
      </c>
    </row>
    <row r="123" spans="3:7" s="46" customFormat="1" ht="26.25" x14ac:dyDescent="0.4">
      <c r="C123" s="78" t="s">
        <v>60</v>
      </c>
      <c r="D123" s="79" t="s">
        <v>98</v>
      </c>
      <c r="E123" s="80" t="s">
        <v>180</v>
      </c>
      <c r="F123" s="64" t="s">
        <v>1837</v>
      </c>
      <c r="G123" s="85" t="s">
        <v>1845</v>
      </c>
    </row>
  </sheetData>
  <sheetProtection formatCells="0" formatRows="0" insertRows="0" deleteRows="0"/>
  <phoneticPr fontId="1"/>
  <dataValidations count="1">
    <dataValidation type="list" allowBlank="1" showInputMessage="1" showErrorMessage="1" sqref="D4:D123" xr:uid="{FAC1DF65-F8D3-4A17-9814-5F013F1A57E5}">
      <formula1>"有,無"</formula1>
    </dataValidation>
  </dataValidations>
  <pageMargins left="0.59055118110236227" right="0.59055118110236227" top="0.59055118110236227" bottom="0.59055118110236227" header="0.31496062992125984" footer="0.31496062992125984"/>
  <pageSetup paperSize="9" scale="72" fitToHeight="0" orientation="portrait" r:id="rId1"/>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79CF3-5576-4571-B249-CB4C337FAB07}">
  <sheetPr>
    <pageSetUpPr fitToPage="1"/>
  </sheetPr>
  <dimension ref="A1:O76"/>
  <sheetViews>
    <sheetView view="pageBreakPreview" zoomScaleNormal="100" zoomScaleSheetLayoutView="100" workbookViewId="0">
      <pane xSplit="3" ySplit="3" topLeftCell="D61" activePane="bottomRight" state="frozen"/>
      <selection activeCell="D13" sqref="D13"/>
      <selection pane="topRight" activeCell="D13" sqref="D13"/>
      <selection pane="bottomLeft" activeCell="D13" sqref="D13"/>
      <selection pane="bottomRight" activeCell="D9" sqref="D9"/>
    </sheetView>
  </sheetViews>
  <sheetFormatPr defaultRowHeight="22.5" x14ac:dyDescent="0.4"/>
  <cols>
    <col min="1" max="2" width="1.625" customWidth="1"/>
    <col min="3" max="3" width="12.5" style="5" customWidth="1"/>
    <col min="4" max="4" width="10.625" style="5" customWidth="1"/>
    <col min="5" max="13" width="3.125" style="5" customWidth="1"/>
    <col min="14" max="14" width="70.625" style="2" customWidth="1"/>
    <col min="15" max="15" width="0" style="88" hidden="1" customWidth="1"/>
  </cols>
  <sheetData>
    <row r="1" spans="1:15" s="1" customFormat="1" x14ac:dyDescent="0.4">
      <c r="B1" s="3"/>
      <c r="C1" s="3" t="s">
        <v>1853</v>
      </c>
      <c r="D1" s="4"/>
      <c r="E1" s="4"/>
      <c r="F1" s="4"/>
      <c r="G1" s="4"/>
      <c r="H1" s="4"/>
      <c r="I1" s="4"/>
      <c r="J1" s="4"/>
      <c r="K1" s="4"/>
      <c r="L1" s="4"/>
      <c r="M1" s="4"/>
      <c r="O1" s="88"/>
    </row>
    <row r="2" spans="1:15" s="1" customFormat="1" ht="24.75" customHeight="1" x14ac:dyDescent="0.4">
      <c r="A2" s="3"/>
      <c r="B2" s="3"/>
      <c r="C2" s="5"/>
      <c r="D2" s="5"/>
      <c r="E2" s="5"/>
      <c r="F2" s="5"/>
      <c r="G2" s="5"/>
      <c r="H2" s="5"/>
      <c r="I2" s="5"/>
      <c r="J2" s="5"/>
      <c r="K2" s="5"/>
      <c r="L2" s="5"/>
      <c r="M2" s="5"/>
      <c r="N2" s="2"/>
      <c r="O2" s="88"/>
    </row>
    <row r="3" spans="1:15" s="2" customFormat="1" x14ac:dyDescent="0.4">
      <c r="A3" s="2" t="s">
        <v>0</v>
      </c>
      <c r="C3" s="29" t="s">
        <v>61</v>
      </c>
      <c r="D3" s="28" t="s">
        <v>176</v>
      </c>
      <c r="E3" s="116" t="s">
        <v>513</v>
      </c>
      <c r="F3" s="116"/>
      <c r="G3" s="116"/>
      <c r="H3" s="116"/>
      <c r="I3" s="116"/>
      <c r="J3" s="116"/>
      <c r="K3" s="116"/>
      <c r="L3" s="116"/>
      <c r="M3" s="117"/>
      <c r="N3" s="24" t="s">
        <v>178</v>
      </c>
      <c r="O3" s="88" t="s">
        <v>506</v>
      </c>
    </row>
    <row r="4" spans="1:15" s="13" customFormat="1" ht="67.5" x14ac:dyDescent="0.4">
      <c r="C4" s="87" t="s">
        <v>1</v>
      </c>
      <c r="D4" s="79" t="s">
        <v>98</v>
      </c>
      <c r="E4" s="109" t="s">
        <v>509</v>
      </c>
      <c r="F4" s="109"/>
      <c r="G4" s="109"/>
      <c r="H4" s="109"/>
      <c r="I4" s="109"/>
      <c r="J4" s="109"/>
      <c r="K4" s="109"/>
      <c r="L4" s="109"/>
      <c r="M4" s="112"/>
      <c r="N4" s="64" t="s">
        <v>682</v>
      </c>
      <c r="O4" s="88" t="s">
        <v>506</v>
      </c>
    </row>
    <row r="5" spans="1:15" s="13" customFormat="1" ht="81" x14ac:dyDescent="0.4">
      <c r="C5" s="87" t="s">
        <v>1</v>
      </c>
      <c r="D5" s="79" t="s">
        <v>98</v>
      </c>
      <c r="E5" s="109" t="s">
        <v>510</v>
      </c>
      <c r="F5" s="109"/>
      <c r="G5" s="109"/>
      <c r="H5" s="109"/>
      <c r="I5" s="109"/>
      <c r="J5" s="109"/>
      <c r="K5" s="109"/>
      <c r="L5" s="109"/>
      <c r="M5" s="112"/>
      <c r="N5" s="64" t="s">
        <v>687</v>
      </c>
      <c r="O5" s="88" t="s">
        <v>506</v>
      </c>
    </row>
    <row r="6" spans="1:15" s="13" customFormat="1" ht="40.5" x14ac:dyDescent="0.4">
      <c r="C6" s="87" t="s">
        <v>1</v>
      </c>
      <c r="D6" s="79" t="s">
        <v>98</v>
      </c>
      <c r="E6" s="109" t="s">
        <v>510</v>
      </c>
      <c r="F6" s="109"/>
      <c r="G6" s="109"/>
      <c r="H6" s="109"/>
      <c r="I6" s="109"/>
      <c r="J6" s="109"/>
      <c r="K6" s="109"/>
      <c r="L6" s="109"/>
      <c r="M6" s="112"/>
      <c r="N6" s="64" t="s">
        <v>684</v>
      </c>
      <c r="O6" s="88" t="s">
        <v>506</v>
      </c>
    </row>
    <row r="7" spans="1:15" s="13" customFormat="1" ht="40.5" x14ac:dyDescent="0.4">
      <c r="C7" s="87" t="s">
        <v>1</v>
      </c>
      <c r="D7" s="79" t="s">
        <v>98</v>
      </c>
      <c r="E7" s="109" t="s">
        <v>511</v>
      </c>
      <c r="F7" s="109"/>
      <c r="G7" s="109"/>
      <c r="H7" s="109"/>
      <c r="I7" s="109"/>
      <c r="J7" s="109"/>
      <c r="K7" s="109"/>
      <c r="L7" s="109"/>
      <c r="M7" s="112"/>
      <c r="N7" s="64" t="s">
        <v>683</v>
      </c>
      <c r="O7" s="88" t="s">
        <v>506</v>
      </c>
    </row>
    <row r="8" spans="1:15" s="13" customFormat="1" ht="54" x14ac:dyDescent="0.4">
      <c r="C8" s="87" t="s">
        <v>1</v>
      </c>
      <c r="D8" s="79" t="s">
        <v>98</v>
      </c>
      <c r="E8" s="109" t="s">
        <v>512</v>
      </c>
      <c r="F8" s="109"/>
      <c r="G8" s="109"/>
      <c r="H8" s="109"/>
      <c r="I8" s="109"/>
      <c r="J8" s="109"/>
      <c r="K8" s="109"/>
      <c r="L8" s="109"/>
      <c r="M8" s="112"/>
      <c r="N8" s="64" t="s">
        <v>685</v>
      </c>
      <c r="O8" s="88" t="s">
        <v>506</v>
      </c>
    </row>
    <row r="9" spans="1:15" s="13" customFormat="1" ht="54" x14ac:dyDescent="0.4">
      <c r="C9" s="87" t="s">
        <v>1</v>
      </c>
      <c r="D9" s="79" t="s">
        <v>98</v>
      </c>
      <c r="E9" s="109" t="s">
        <v>512</v>
      </c>
      <c r="F9" s="109"/>
      <c r="G9" s="109"/>
      <c r="H9" s="109"/>
      <c r="I9" s="109"/>
      <c r="J9" s="109"/>
      <c r="K9" s="109"/>
      <c r="L9" s="109"/>
      <c r="M9" s="112"/>
      <c r="N9" s="64" t="s">
        <v>686</v>
      </c>
      <c r="O9" s="88" t="s">
        <v>506</v>
      </c>
    </row>
    <row r="10" spans="1:15" s="13" customFormat="1" x14ac:dyDescent="0.4">
      <c r="C10" s="87" t="s">
        <v>2</v>
      </c>
      <c r="D10" s="79" t="s">
        <v>108</v>
      </c>
      <c r="E10" s="109"/>
      <c r="F10" s="109"/>
      <c r="G10" s="109"/>
      <c r="H10" s="109"/>
      <c r="I10" s="109"/>
      <c r="J10" s="109"/>
      <c r="K10" s="109"/>
      <c r="L10" s="109"/>
      <c r="M10" s="112"/>
      <c r="N10" s="64"/>
      <c r="O10" s="88" t="s">
        <v>506</v>
      </c>
    </row>
    <row r="11" spans="1:15" s="13" customFormat="1" x14ac:dyDescent="0.4">
      <c r="C11" s="87" t="s">
        <v>3</v>
      </c>
      <c r="D11" s="79" t="s">
        <v>98</v>
      </c>
      <c r="E11" s="109" t="s">
        <v>80</v>
      </c>
      <c r="F11" s="109"/>
      <c r="G11" s="109"/>
      <c r="H11" s="109"/>
      <c r="I11" s="109"/>
      <c r="J11" s="109"/>
      <c r="K11" s="109"/>
      <c r="L11" s="109"/>
      <c r="M11" s="112"/>
      <c r="N11" s="64" t="s">
        <v>785</v>
      </c>
      <c r="O11" s="88" t="s">
        <v>506</v>
      </c>
    </row>
    <row r="12" spans="1:15" s="13" customFormat="1" x14ac:dyDescent="0.4">
      <c r="C12" s="87" t="s">
        <v>4</v>
      </c>
      <c r="D12" s="79" t="s">
        <v>108</v>
      </c>
      <c r="E12" s="109"/>
      <c r="F12" s="109"/>
      <c r="G12" s="109"/>
      <c r="H12" s="109"/>
      <c r="I12" s="109"/>
      <c r="J12" s="109"/>
      <c r="K12" s="109"/>
      <c r="L12" s="109"/>
      <c r="M12" s="112"/>
      <c r="N12" s="64"/>
      <c r="O12" s="88" t="s">
        <v>506</v>
      </c>
    </row>
    <row r="13" spans="1:15" s="13" customFormat="1" x14ac:dyDescent="0.4">
      <c r="C13" s="87" t="s">
        <v>5</v>
      </c>
      <c r="D13" s="79" t="s">
        <v>98</v>
      </c>
      <c r="E13" s="109" t="s">
        <v>511</v>
      </c>
      <c r="F13" s="109"/>
      <c r="G13" s="109"/>
      <c r="H13" s="109"/>
      <c r="I13" s="109"/>
      <c r="J13" s="109"/>
      <c r="K13" s="109"/>
      <c r="L13" s="109"/>
      <c r="M13" s="112"/>
      <c r="N13" s="64" t="s">
        <v>898</v>
      </c>
      <c r="O13" s="88" t="s">
        <v>506</v>
      </c>
    </row>
    <row r="14" spans="1:15" s="13" customFormat="1" x14ac:dyDescent="0.4">
      <c r="C14" s="87" t="s">
        <v>6</v>
      </c>
      <c r="D14" s="79" t="s">
        <v>108</v>
      </c>
      <c r="E14" s="109"/>
      <c r="F14" s="109"/>
      <c r="G14" s="109"/>
      <c r="H14" s="109"/>
      <c r="I14" s="109"/>
      <c r="J14" s="109"/>
      <c r="K14" s="109"/>
      <c r="L14" s="109"/>
      <c r="M14" s="112"/>
      <c r="N14" s="64"/>
      <c r="O14" s="88" t="s">
        <v>506</v>
      </c>
    </row>
    <row r="15" spans="1:15" s="13" customFormat="1" x14ac:dyDescent="0.4">
      <c r="C15" s="87" t="s">
        <v>7</v>
      </c>
      <c r="D15" s="79" t="s">
        <v>108</v>
      </c>
      <c r="E15" s="109"/>
      <c r="F15" s="109"/>
      <c r="G15" s="109"/>
      <c r="H15" s="109"/>
      <c r="I15" s="109"/>
      <c r="J15" s="109"/>
      <c r="K15" s="109"/>
      <c r="L15" s="109"/>
      <c r="M15" s="112"/>
      <c r="N15" s="64"/>
      <c r="O15" s="88" t="s">
        <v>506</v>
      </c>
    </row>
    <row r="16" spans="1:15" s="13" customFormat="1" x14ac:dyDescent="0.4">
      <c r="C16" s="87" t="s">
        <v>8</v>
      </c>
      <c r="D16" s="79" t="s">
        <v>108</v>
      </c>
      <c r="E16" s="109"/>
      <c r="F16" s="109"/>
      <c r="G16" s="109"/>
      <c r="H16" s="109"/>
      <c r="I16" s="109"/>
      <c r="J16" s="109"/>
      <c r="K16" s="109"/>
      <c r="L16" s="109"/>
      <c r="M16" s="112"/>
      <c r="N16" s="64"/>
      <c r="O16" s="88" t="s">
        <v>506</v>
      </c>
    </row>
    <row r="17" spans="3:15" s="13" customFormat="1" ht="27" x14ac:dyDescent="0.4">
      <c r="C17" s="87" t="s">
        <v>9</v>
      </c>
      <c r="D17" s="79" t="s">
        <v>98</v>
      </c>
      <c r="E17" s="109" t="s">
        <v>1008</v>
      </c>
      <c r="F17" s="109"/>
      <c r="G17" s="109"/>
      <c r="H17" s="109"/>
      <c r="I17" s="109"/>
      <c r="J17" s="109"/>
      <c r="K17" s="109"/>
      <c r="L17" s="109"/>
      <c r="M17" s="112"/>
      <c r="N17" s="64" t="s">
        <v>1010</v>
      </c>
      <c r="O17" s="88" t="s">
        <v>506</v>
      </c>
    </row>
    <row r="18" spans="3:15" s="13" customFormat="1" ht="27" x14ac:dyDescent="0.4">
      <c r="C18" s="87" t="s">
        <v>9</v>
      </c>
      <c r="D18" s="79" t="s">
        <v>98</v>
      </c>
      <c r="E18" s="109" t="s">
        <v>1009</v>
      </c>
      <c r="F18" s="109"/>
      <c r="G18" s="109"/>
      <c r="H18" s="109"/>
      <c r="I18" s="109"/>
      <c r="J18" s="109"/>
      <c r="K18" s="109"/>
      <c r="L18" s="109"/>
      <c r="M18" s="112"/>
      <c r="N18" s="64" t="s">
        <v>1011</v>
      </c>
      <c r="O18" s="88" t="s">
        <v>506</v>
      </c>
    </row>
    <row r="19" spans="3:15" s="13" customFormat="1" x14ac:dyDescent="0.4">
      <c r="C19" s="87" t="s">
        <v>10</v>
      </c>
      <c r="D19" s="79" t="s">
        <v>98</v>
      </c>
      <c r="E19" s="109" t="s">
        <v>511</v>
      </c>
      <c r="F19" s="109"/>
      <c r="G19" s="109"/>
      <c r="H19" s="109"/>
      <c r="I19" s="109"/>
      <c r="J19" s="109"/>
      <c r="K19" s="109"/>
      <c r="L19" s="109"/>
      <c r="M19" s="112"/>
      <c r="N19" s="64" t="s">
        <v>1047</v>
      </c>
      <c r="O19" s="88" t="s">
        <v>506</v>
      </c>
    </row>
    <row r="20" spans="3:15" s="13" customFormat="1" ht="27" x14ac:dyDescent="0.4">
      <c r="C20" s="87" t="s">
        <v>11</v>
      </c>
      <c r="D20" s="79" t="s">
        <v>98</v>
      </c>
      <c r="E20" s="109" t="s">
        <v>509</v>
      </c>
      <c r="F20" s="109"/>
      <c r="G20" s="109"/>
      <c r="H20" s="109"/>
      <c r="I20" s="109"/>
      <c r="J20" s="109"/>
      <c r="K20" s="109"/>
      <c r="L20" s="109"/>
      <c r="M20" s="112"/>
      <c r="N20" s="64" t="s">
        <v>1076</v>
      </c>
      <c r="O20" s="88" t="s">
        <v>506</v>
      </c>
    </row>
    <row r="21" spans="3:15" s="13" customFormat="1" x14ac:dyDescent="0.4">
      <c r="C21" s="87" t="s">
        <v>11</v>
      </c>
      <c r="D21" s="79" t="s">
        <v>98</v>
      </c>
      <c r="E21" s="109" t="s">
        <v>510</v>
      </c>
      <c r="F21" s="109"/>
      <c r="G21" s="109"/>
      <c r="H21" s="109"/>
      <c r="I21" s="109"/>
      <c r="J21" s="109"/>
      <c r="K21" s="109"/>
      <c r="L21" s="109"/>
      <c r="M21" s="112"/>
      <c r="N21" s="64" t="s">
        <v>1077</v>
      </c>
      <c r="O21" s="88" t="s">
        <v>506</v>
      </c>
    </row>
    <row r="22" spans="3:15" s="13" customFormat="1" x14ac:dyDescent="0.4">
      <c r="C22" s="87" t="s">
        <v>12</v>
      </c>
      <c r="D22" s="79" t="s">
        <v>108</v>
      </c>
      <c r="E22" s="109"/>
      <c r="F22" s="109"/>
      <c r="G22" s="109"/>
      <c r="H22" s="109"/>
      <c r="I22" s="109"/>
      <c r="J22" s="109"/>
      <c r="K22" s="109"/>
      <c r="L22" s="109"/>
      <c r="M22" s="112"/>
      <c r="N22" s="64"/>
      <c r="O22" s="88" t="s">
        <v>506</v>
      </c>
    </row>
    <row r="23" spans="3:15" s="13" customFormat="1" x14ac:dyDescent="0.4">
      <c r="C23" s="87" t="s">
        <v>13</v>
      </c>
      <c r="D23" s="79" t="s">
        <v>108</v>
      </c>
      <c r="E23" s="109"/>
      <c r="F23" s="109"/>
      <c r="G23" s="109"/>
      <c r="H23" s="109"/>
      <c r="I23" s="109"/>
      <c r="J23" s="109"/>
      <c r="K23" s="109"/>
      <c r="L23" s="109"/>
      <c r="M23" s="112"/>
      <c r="N23" s="64"/>
      <c r="O23" s="88" t="s">
        <v>506</v>
      </c>
    </row>
    <row r="24" spans="3:15" s="47" customFormat="1" ht="27" x14ac:dyDescent="0.4">
      <c r="C24" s="87" t="s">
        <v>14</v>
      </c>
      <c r="D24" s="81" t="s">
        <v>98</v>
      </c>
      <c r="E24" s="109" t="s">
        <v>508</v>
      </c>
      <c r="F24" s="109"/>
      <c r="G24" s="109"/>
      <c r="H24" s="109"/>
      <c r="I24" s="109"/>
      <c r="J24" s="109"/>
      <c r="K24" s="109"/>
      <c r="L24" s="109"/>
      <c r="M24" s="112"/>
      <c r="N24" s="65" t="s">
        <v>1124</v>
      </c>
      <c r="O24" s="88" t="s">
        <v>506</v>
      </c>
    </row>
    <row r="25" spans="3:15" s="47" customFormat="1" ht="27" x14ac:dyDescent="0.4">
      <c r="C25" s="87" t="s">
        <v>14</v>
      </c>
      <c r="D25" s="81" t="s">
        <v>98</v>
      </c>
      <c r="E25" s="109" t="s">
        <v>512</v>
      </c>
      <c r="F25" s="109"/>
      <c r="G25" s="109"/>
      <c r="H25" s="109"/>
      <c r="I25" s="109"/>
      <c r="J25" s="109"/>
      <c r="K25" s="109"/>
      <c r="L25" s="109"/>
      <c r="M25" s="112"/>
      <c r="N25" s="65" t="s">
        <v>1125</v>
      </c>
      <c r="O25" s="88" t="s">
        <v>506</v>
      </c>
    </row>
    <row r="26" spans="3:15" s="13" customFormat="1" x14ac:dyDescent="0.4">
      <c r="C26" s="87" t="s">
        <v>15</v>
      </c>
      <c r="D26" s="79" t="s">
        <v>108</v>
      </c>
      <c r="E26" s="109"/>
      <c r="F26" s="109"/>
      <c r="G26" s="109"/>
      <c r="H26" s="109"/>
      <c r="I26" s="109"/>
      <c r="J26" s="109"/>
      <c r="K26" s="109"/>
      <c r="L26" s="109"/>
      <c r="M26" s="112"/>
      <c r="N26" s="64"/>
      <c r="O26" s="88" t="s">
        <v>506</v>
      </c>
    </row>
    <row r="27" spans="3:15" s="13" customFormat="1" x14ac:dyDescent="0.4">
      <c r="C27" s="87" t="s">
        <v>16</v>
      </c>
      <c r="D27" s="79" t="s">
        <v>108</v>
      </c>
      <c r="E27" s="109"/>
      <c r="F27" s="109"/>
      <c r="G27" s="109"/>
      <c r="H27" s="109"/>
      <c r="I27" s="109"/>
      <c r="J27" s="109"/>
      <c r="K27" s="109"/>
      <c r="L27" s="109"/>
      <c r="M27" s="112"/>
      <c r="N27" s="64"/>
      <c r="O27" s="88" t="s">
        <v>506</v>
      </c>
    </row>
    <row r="28" spans="3:15" s="13" customFormat="1" x14ac:dyDescent="0.4">
      <c r="C28" s="87" t="s">
        <v>17</v>
      </c>
      <c r="D28" s="79" t="s">
        <v>108</v>
      </c>
      <c r="E28" s="109"/>
      <c r="F28" s="109"/>
      <c r="G28" s="109"/>
      <c r="H28" s="109"/>
      <c r="I28" s="109"/>
      <c r="J28" s="109"/>
      <c r="K28" s="109"/>
      <c r="L28" s="109"/>
      <c r="M28" s="112"/>
      <c r="N28" s="64"/>
      <c r="O28" s="88" t="s">
        <v>506</v>
      </c>
    </row>
    <row r="29" spans="3:15" s="13" customFormat="1" ht="40.5" x14ac:dyDescent="0.4">
      <c r="C29" s="87" t="s">
        <v>18</v>
      </c>
      <c r="D29" s="79" t="s">
        <v>98</v>
      </c>
      <c r="E29" s="109" t="s">
        <v>511</v>
      </c>
      <c r="F29" s="109"/>
      <c r="G29" s="109"/>
      <c r="H29" s="109"/>
      <c r="I29" s="109"/>
      <c r="J29" s="109"/>
      <c r="K29" s="109"/>
      <c r="L29" s="109"/>
      <c r="M29" s="112"/>
      <c r="N29" s="64" t="s">
        <v>1216</v>
      </c>
      <c r="O29" s="88" t="s">
        <v>506</v>
      </c>
    </row>
    <row r="30" spans="3:15" s="13" customFormat="1" x14ac:dyDescent="0.4">
      <c r="C30" s="87" t="s">
        <v>18</v>
      </c>
      <c r="D30" s="79" t="s">
        <v>98</v>
      </c>
      <c r="E30" s="109" t="s">
        <v>512</v>
      </c>
      <c r="F30" s="109"/>
      <c r="G30" s="109"/>
      <c r="H30" s="109"/>
      <c r="I30" s="109"/>
      <c r="J30" s="109"/>
      <c r="K30" s="109"/>
      <c r="L30" s="109"/>
      <c r="M30" s="112"/>
      <c r="N30" s="64" t="s">
        <v>1217</v>
      </c>
      <c r="O30" s="88" t="s">
        <v>506</v>
      </c>
    </row>
    <row r="31" spans="3:15" s="13" customFormat="1" x14ac:dyDescent="0.4">
      <c r="C31" s="87" t="s">
        <v>19</v>
      </c>
      <c r="D31" s="79" t="s">
        <v>108</v>
      </c>
      <c r="E31" s="109"/>
      <c r="F31" s="109"/>
      <c r="G31" s="109"/>
      <c r="H31" s="109"/>
      <c r="I31" s="109"/>
      <c r="J31" s="109"/>
      <c r="K31" s="109"/>
      <c r="L31" s="109"/>
      <c r="M31" s="112"/>
      <c r="N31" s="64"/>
      <c r="O31" s="88" t="s">
        <v>506</v>
      </c>
    </row>
    <row r="32" spans="3:15" s="13" customFormat="1" x14ac:dyDescent="0.4">
      <c r="C32" s="87" t="s">
        <v>20</v>
      </c>
      <c r="D32" s="79" t="s">
        <v>108</v>
      </c>
      <c r="E32" s="109"/>
      <c r="F32" s="109"/>
      <c r="G32" s="109"/>
      <c r="H32" s="109"/>
      <c r="I32" s="109"/>
      <c r="J32" s="109"/>
      <c r="K32" s="109"/>
      <c r="L32" s="109"/>
      <c r="M32" s="112"/>
      <c r="N32" s="64"/>
      <c r="O32" s="88" t="s">
        <v>506</v>
      </c>
    </row>
    <row r="33" spans="3:15" s="13" customFormat="1" x14ac:dyDescent="0.4">
      <c r="C33" s="87" t="s">
        <v>21</v>
      </c>
      <c r="D33" s="79" t="s">
        <v>98</v>
      </c>
      <c r="E33" s="109" t="s">
        <v>507</v>
      </c>
      <c r="F33" s="109"/>
      <c r="G33" s="109"/>
      <c r="H33" s="109"/>
      <c r="I33" s="109"/>
      <c r="J33" s="109"/>
      <c r="K33" s="109"/>
      <c r="L33" s="109"/>
      <c r="M33" s="112"/>
      <c r="N33" s="64" t="s">
        <v>1292</v>
      </c>
      <c r="O33" s="88" t="s">
        <v>506</v>
      </c>
    </row>
    <row r="34" spans="3:15" s="13" customFormat="1" ht="27" x14ac:dyDescent="0.4">
      <c r="C34" s="87" t="s">
        <v>21</v>
      </c>
      <c r="D34" s="79" t="s">
        <v>98</v>
      </c>
      <c r="E34" s="109" t="s">
        <v>508</v>
      </c>
      <c r="F34" s="109"/>
      <c r="G34" s="109"/>
      <c r="H34" s="109"/>
      <c r="I34" s="109"/>
      <c r="J34" s="109"/>
      <c r="K34" s="109"/>
      <c r="L34" s="109"/>
      <c r="M34" s="112"/>
      <c r="N34" s="64" t="s">
        <v>1293</v>
      </c>
      <c r="O34" s="88" t="s">
        <v>506</v>
      </c>
    </row>
    <row r="35" spans="3:15" s="13" customFormat="1" x14ac:dyDescent="0.4">
      <c r="C35" s="87" t="s">
        <v>21</v>
      </c>
      <c r="D35" s="79" t="s">
        <v>98</v>
      </c>
      <c r="E35" s="109" t="s">
        <v>509</v>
      </c>
      <c r="F35" s="109"/>
      <c r="G35" s="109"/>
      <c r="H35" s="109"/>
      <c r="I35" s="109"/>
      <c r="J35" s="109"/>
      <c r="K35" s="109"/>
      <c r="L35" s="109"/>
      <c r="M35" s="112"/>
      <c r="N35" s="64" t="s">
        <v>1294</v>
      </c>
      <c r="O35" s="88" t="s">
        <v>506</v>
      </c>
    </row>
    <row r="36" spans="3:15" s="13" customFormat="1" x14ac:dyDescent="0.4">
      <c r="C36" s="87" t="s">
        <v>21</v>
      </c>
      <c r="D36" s="79" t="s">
        <v>98</v>
      </c>
      <c r="E36" s="109" t="s">
        <v>510</v>
      </c>
      <c r="F36" s="109"/>
      <c r="G36" s="109"/>
      <c r="H36" s="109"/>
      <c r="I36" s="109"/>
      <c r="J36" s="109"/>
      <c r="K36" s="109"/>
      <c r="L36" s="109"/>
      <c r="M36" s="112"/>
      <c r="N36" s="64" t="s">
        <v>1295</v>
      </c>
      <c r="O36" s="88" t="s">
        <v>506</v>
      </c>
    </row>
    <row r="37" spans="3:15" s="13" customFormat="1" x14ac:dyDescent="0.4">
      <c r="C37" s="87" t="s">
        <v>22</v>
      </c>
      <c r="D37" s="79" t="s">
        <v>108</v>
      </c>
      <c r="E37" s="109"/>
      <c r="F37" s="109"/>
      <c r="G37" s="109"/>
      <c r="H37" s="109"/>
      <c r="I37" s="109"/>
      <c r="J37" s="109"/>
      <c r="K37" s="109"/>
      <c r="L37" s="109"/>
      <c r="M37" s="112"/>
      <c r="N37" s="64"/>
      <c r="O37" s="88" t="s">
        <v>506</v>
      </c>
    </row>
    <row r="38" spans="3:15" s="13" customFormat="1" x14ac:dyDescent="0.4">
      <c r="C38" s="87" t="s">
        <v>23</v>
      </c>
      <c r="D38" s="79" t="s">
        <v>98</v>
      </c>
      <c r="E38" s="109" t="s">
        <v>509</v>
      </c>
      <c r="F38" s="109"/>
      <c r="G38" s="109"/>
      <c r="H38" s="109"/>
      <c r="I38" s="109"/>
      <c r="J38" s="109"/>
      <c r="K38" s="109"/>
      <c r="L38" s="109"/>
      <c r="M38" s="112"/>
      <c r="N38" s="64" t="s">
        <v>1352</v>
      </c>
      <c r="O38" s="88" t="s">
        <v>506</v>
      </c>
    </row>
    <row r="39" spans="3:15" s="13" customFormat="1" x14ac:dyDescent="0.4">
      <c r="C39" s="87" t="s">
        <v>23</v>
      </c>
      <c r="D39" s="79" t="s">
        <v>98</v>
      </c>
      <c r="E39" s="109" t="s">
        <v>512</v>
      </c>
      <c r="F39" s="109"/>
      <c r="G39" s="109"/>
      <c r="H39" s="109"/>
      <c r="I39" s="109"/>
      <c r="J39" s="109"/>
      <c r="K39" s="109"/>
      <c r="L39" s="109"/>
      <c r="M39" s="112"/>
      <c r="N39" s="64" t="s">
        <v>1353</v>
      </c>
      <c r="O39" s="88" t="s">
        <v>506</v>
      </c>
    </row>
    <row r="40" spans="3:15" s="13" customFormat="1" x14ac:dyDescent="0.4">
      <c r="C40" s="87" t="s">
        <v>24</v>
      </c>
      <c r="D40" s="79" t="s">
        <v>108</v>
      </c>
      <c r="E40" s="109"/>
      <c r="F40" s="109"/>
      <c r="G40" s="109"/>
      <c r="H40" s="109"/>
      <c r="I40" s="109"/>
      <c r="J40" s="109"/>
      <c r="K40" s="109"/>
      <c r="L40" s="109"/>
      <c r="M40" s="112"/>
      <c r="N40" s="64"/>
      <c r="O40" s="88" t="s">
        <v>506</v>
      </c>
    </row>
    <row r="41" spans="3:15" s="13" customFormat="1" x14ac:dyDescent="0.4">
      <c r="C41" s="87" t="s">
        <v>25</v>
      </c>
      <c r="D41" s="79" t="s">
        <v>108</v>
      </c>
      <c r="E41" s="109"/>
      <c r="F41" s="109"/>
      <c r="G41" s="109"/>
      <c r="H41" s="109"/>
      <c r="I41" s="109"/>
      <c r="J41" s="109"/>
      <c r="K41" s="109"/>
      <c r="L41" s="109"/>
      <c r="M41" s="112"/>
      <c r="N41" s="64"/>
      <c r="O41" s="88" t="s">
        <v>506</v>
      </c>
    </row>
    <row r="42" spans="3:15" s="13" customFormat="1" ht="27" x14ac:dyDescent="0.4">
      <c r="C42" s="87" t="s">
        <v>26</v>
      </c>
      <c r="D42" s="79" t="s">
        <v>98</v>
      </c>
      <c r="E42" s="109" t="s">
        <v>511</v>
      </c>
      <c r="F42" s="109"/>
      <c r="G42" s="109"/>
      <c r="H42" s="109"/>
      <c r="I42" s="109"/>
      <c r="J42" s="109"/>
      <c r="K42" s="109"/>
      <c r="L42" s="109"/>
      <c r="M42" s="112"/>
      <c r="N42" s="64" t="s">
        <v>1419</v>
      </c>
      <c r="O42" s="88" t="s">
        <v>506</v>
      </c>
    </row>
    <row r="43" spans="3:15" s="13" customFormat="1" x14ac:dyDescent="0.4">
      <c r="C43" s="87" t="s">
        <v>27</v>
      </c>
      <c r="D43" s="79" t="s">
        <v>108</v>
      </c>
      <c r="E43" s="109"/>
      <c r="F43" s="109"/>
      <c r="G43" s="109"/>
      <c r="H43" s="109"/>
      <c r="I43" s="109"/>
      <c r="J43" s="109"/>
      <c r="K43" s="109"/>
      <c r="L43" s="109"/>
      <c r="M43" s="112"/>
      <c r="N43" s="64"/>
      <c r="O43" s="88" t="s">
        <v>506</v>
      </c>
    </row>
    <row r="44" spans="3:15" s="13" customFormat="1" ht="54" x14ac:dyDescent="0.4">
      <c r="C44" s="87" t="s">
        <v>28</v>
      </c>
      <c r="D44" s="79" t="s">
        <v>98</v>
      </c>
      <c r="E44" s="109" t="s">
        <v>511</v>
      </c>
      <c r="F44" s="109"/>
      <c r="G44" s="109"/>
      <c r="H44" s="109"/>
      <c r="I44" s="109"/>
      <c r="J44" s="109"/>
      <c r="K44" s="109"/>
      <c r="L44" s="109"/>
      <c r="M44" s="112"/>
      <c r="N44" s="64" t="s">
        <v>1476</v>
      </c>
      <c r="O44" s="88" t="s">
        <v>506</v>
      </c>
    </row>
    <row r="45" spans="3:15" s="13" customFormat="1" x14ac:dyDescent="0.4">
      <c r="C45" s="87" t="s">
        <v>29</v>
      </c>
      <c r="D45" s="79" t="s">
        <v>98</v>
      </c>
      <c r="E45" s="109" t="s">
        <v>511</v>
      </c>
      <c r="F45" s="109"/>
      <c r="G45" s="109"/>
      <c r="H45" s="109"/>
      <c r="I45" s="109"/>
      <c r="J45" s="109"/>
      <c r="K45" s="109"/>
      <c r="L45" s="109"/>
      <c r="M45" s="112"/>
      <c r="N45" s="64" t="s">
        <v>1496</v>
      </c>
      <c r="O45" s="88" t="s">
        <v>506</v>
      </c>
    </row>
    <row r="46" spans="3:15" s="13" customFormat="1" x14ac:dyDescent="0.4">
      <c r="C46" s="87" t="s">
        <v>30</v>
      </c>
      <c r="D46" s="79" t="s">
        <v>108</v>
      </c>
      <c r="E46" s="109"/>
      <c r="F46" s="109"/>
      <c r="G46" s="109"/>
      <c r="H46" s="109"/>
      <c r="I46" s="109"/>
      <c r="J46" s="109"/>
      <c r="K46" s="109"/>
      <c r="L46" s="109"/>
      <c r="M46" s="112"/>
      <c r="N46" s="64"/>
      <c r="O46" s="88" t="s">
        <v>506</v>
      </c>
    </row>
    <row r="47" spans="3:15" s="13" customFormat="1" x14ac:dyDescent="0.4">
      <c r="C47" s="87" t="s">
        <v>31</v>
      </c>
      <c r="D47" s="79" t="s">
        <v>108</v>
      </c>
      <c r="E47" s="109"/>
      <c r="F47" s="109"/>
      <c r="G47" s="109"/>
      <c r="H47" s="109"/>
      <c r="I47" s="109"/>
      <c r="J47" s="109"/>
      <c r="K47" s="109"/>
      <c r="L47" s="109"/>
      <c r="M47" s="112"/>
      <c r="N47" s="64"/>
      <c r="O47" s="88" t="s">
        <v>506</v>
      </c>
    </row>
    <row r="48" spans="3:15" s="13" customFormat="1" x14ac:dyDescent="0.4">
      <c r="C48" s="87" t="s">
        <v>32</v>
      </c>
      <c r="D48" s="79" t="s">
        <v>108</v>
      </c>
      <c r="E48" s="109"/>
      <c r="F48" s="109"/>
      <c r="G48" s="109"/>
      <c r="H48" s="109"/>
      <c r="I48" s="109"/>
      <c r="J48" s="109"/>
      <c r="K48" s="109"/>
      <c r="L48" s="109"/>
      <c r="M48" s="112"/>
      <c r="N48" s="64"/>
      <c r="O48" s="88" t="s">
        <v>506</v>
      </c>
    </row>
    <row r="49" spans="3:15" s="13" customFormat="1" x14ac:dyDescent="0.4">
      <c r="C49" s="87" t="s">
        <v>33</v>
      </c>
      <c r="D49" s="79" t="s">
        <v>108</v>
      </c>
      <c r="E49" s="109"/>
      <c r="F49" s="109"/>
      <c r="G49" s="109"/>
      <c r="H49" s="109"/>
      <c r="I49" s="109"/>
      <c r="J49" s="109"/>
      <c r="K49" s="109"/>
      <c r="L49" s="109"/>
      <c r="M49" s="112"/>
      <c r="N49" s="64"/>
      <c r="O49" s="88" t="s">
        <v>506</v>
      </c>
    </row>
    <row r="50" spans="3:15" s="13" customFormat="1" x14ac:dyDescent="0.4">
      <c r="C50" s="87" t="s">
        <v>34</v>
      </c>
      <c r="D50" s="79" t="s">
        <v>1533</v>
      </c>
      <c r="E50" s="109"/>
      <c r="F50" s="109"/>
      <c r="G50" s="109"/>
      <c r="H50" s="109"/>
      <c r="I50" s="109"/>
      <c r="J50" s="109"/>
      <c r="K50" s="109"/>
      <c r="L50" s="109"/>
      <c r="M50" s="112"/>
      <c r="N50" s="64"/>
      <c r="O50" s="88" t="s">
        <v>506</v>
      </c>
    </row>
    <row r="51" spans="3:15" s="13" customFormat="1" x14ac:dyDescent="0.4">
      <c r="C51" s="87" t="s">
        <v>35</v>
      </c>
      <c r="D51" s="79" t="s">
        <v>108</v>
      </c>
      <c r="E51" s="109"/>
      <c r="F51" s="109"/>
      <c r="G51" s="109"/>
      <c r="H51" s="109"/>
      <c r="I51" s="109"/>
      <c r="J51" s="109"/>
      <c r="K51" s="109"/>
      <c r="L51" s="109"/>
      <c r="M51" s="112"/>
      <c r="N51" s="64"/>
      <c r="O51" s="88" t="s">
        <v>506</v>
      </c>
    </row>
    <row r="52" spans="3:15" s="13" customFormat="1" x14ac:dyDescent="0.4">
      <c r="C52" s="87" t="s">
        <v>36</v>
      </c>
      <c r="D52" s="79" t="s">
        <v>108</v>
      </c>
      <c r="E52" s="109"/>
      <c r="F52" s="109"/>
      <c r="G52" s="109"/>
      <c r="H52" s="109"/>
      <c r="I52" s="109"/>
      <c r="J52" s="109"/>
      <c r="K52" s="109"/>
      <c r="L52" s="109"/>
      <c r="M52" s="112"/>
      <c r="N52" s="64"/>
      <c r="O52" s="88" t="s">
        <v>506</v>
      </c>
    </row>
    <row r="53" spans="3:15" s="13" customFormat="1" x14ac:dyDescent="0.4">
      <c r="C53" s="87" t="s">
        <v>37</v>
      </c>
      <c r="D53" s="79" t="s">
        <v>108</v>
      </c>
      <c r="E53" s="109"/>
      <c r="F53" s="109"/>
      <c r="G53" s="109"/>
      <c r="H53" s="109"/>
      <c r="I53" s="109"/>
      <c r="J53" s="109"/>
      <c r="K53" s="109"/>
      <c r="L53" s="109"/>
      <c r="M53" s="112"/>
      <c r="N53" s="64"/>
      <c r="O53" s="88" t="s">
        <v>506</v>
      </c>
    </row>
    <row r="54" spans="3:15" s="13" customFormat="1" x14ac:dyDescent="0.4">
      <c r="C54" s="87" t="s">
        <v>38</v>
      </c>
      <c r="D54" s="79" t="s">
        <v>108</v>
      </c>
      <c r="E54" s="109"/>
      <c r="F54" s="109"/>
      <c r="G54" s="109"/>
      <c r="H54" s="109"/>
      <c r="I54" s="109"/>
      <c r="J54" s="109"/>
      <c r="K54" s="109"/>
      <c r="L54" s="109"/>
      <c r="M54" s="112"/>
      <c r="N54" s="64"/>
      <c r="O54" s="88" t="s">
        <v>506</v>
      </c>
    </row>
    <row r="55" spans="3:15" s="13" customFormat="1" x14ac:dyDescent="0.4">
      <c r="C55" s="87" t="s">
        <v>39</v>
      </c>
      <c r="D55" s="79" t="s">
        <v>108</v>
      </c>
      <c r="E55" s="109"/>
      <c r="F55" s="109"/>
      <c r="G55" s="109"/>
      <c r="H55" s="109"/>
      <c r="I55" s="109"/>
      <c r="J55" s="109"/>
      <c r="K55" s="109"/>
      <c r="L55" s="109"/>
      <c r="M55" s="112"/>
      <c r="N55" s="64"/>
      <c r="O55" s="88" t="s">
        <v>506</v>
      </c>
    </row>
    <row r="56" spans="3:15" s="13" customFormat="1" x14ac:dyDescent="0.4">
      <c r="C56" s="87" t="s">
        <v>40</v>
      </c>
      <c r="D56" s="79" t="s">
        <v>108</v>
      </c>
      <c r="E56" s="109"/>
      <c r="F56" s="109"/>
      <c r="G56" s="109"/>
      <c r="H56" s="109"/>
      <c r="I56" s="109"/>
      <c r="J56" s="109"/>
      <c r="K56" s="109"/>
      <c r="L56" s="109"/>
      <c r="M56" s="112"/>
      <c r="N56" s="64"/>
      <c r="O56" s="88" t="s">
        <v>506</v>
      </c>
    </row>
    <row r="57" spans="3:15" s="47" customFormat="1" x14ac:dyDescent="0.4">
      <c r="C57" s="87" t="s">
        <v>41</v>
      </c>
      <c r="D57" s="81" t="s">
        <v>108</v>
      </c>
      <c r="E57" s="109"/>
      <c r="F57" s="109"/>
      <c r="G57" s="109"/>
      <c r="H57" s="109"/>
      <c r="I57" s="109"/>
      <c r="J57" s="109"/>
      <c r="K57" s="109"/>
      <c r="L57" s="109"/>
      <c r="M57" s="112"/>
      <c r="N57" s="65"/>
      <c r="O57" s="88" t="s">
        <v>506</v>
      </c>
    </row>
    <row r="58" spans="3:15" s="13" customFormat="1" x14ac:dyDescent="0.4">
      <c r="C58" s="87" t="s">
        <v>42</v>
      </c>
      <c r="D58" s="79" t="s">
        <v>108</v>
      </c>
      <c r="E58" s="109"/>
      <c r="F58" s="109"/>
      <c r="G58" s="109"/>
      <c r="H58" s="109"/>
      <c r="I58" s="109"/>
      <c r="J58" s="109"/>
      <c r="K58" s="109"/>
      <c r="L58" s="109"/>
      <c r="M58" s="112"/>
      <c r="N58" s="64"/>
      <c r="O58" s="88" t="s">
        <v>506</v>
      </c>
    </row>
    <row r="59" spans="3:15" s="13" customFormat="1" x14ac:dyDescent="0.4">
      <c r="C59" s="87" t="s">
        <v>43</v>
      </c>
      <c r="D59" s="79" t="s">
        <v>108</v>
      </c>
      <c r="E59" s="109"/>
      <c r="F59" s="109"/>
      <c r="G59" s="109"/>
      <c r="H59" s="109"/>
      <c r="I59" s="109"/>
      <c r="J59" s="109"/>
      <c r="K59" s="109"/>
      <c r="L59" s="109"/>
      <c r="M59" s="112"/>
      <c r="N59" s="64"/>
      <c r="O59" s="88" t="s">
        <v>506</v>
      </c>
    </row>
    <row r="60" spans="3:15" s="13" customFormat="1" x14ac:dyDescent="0.4">
      <c r="C60" s="87" t="s">
        <v>44</v>
      </c>
      <c r="D60" s="79" t="s">
        <v>98</v>
      </c>
      <c r="E60" s="109" t="s">
        <v>512</v>
      </c>
      <c r="F60" s="109"/>
      <c r="G60" s="109"/>
      <c r="H60" s="109"/>
      <c r="I60" s="109"/>
      <c r="J60" s="109"/>
      <c r="K60" s="109"/>
      <c r="L60" s="109"/>
      <c r="M60" s="112"/>
      <c r="N60" s="64" t="s">
        <v>1675</v>
      </c>
      <c r="O60" s="88" t="s">
        <v>506</v>
      </c>
    </row>
    <row r="61" spans="3:15" s="13" customFormat="1" x14ac:dyDescent="0.4">
      <c r="C61" s="87" t="s">
        <v>45</v>
      </c>
      <c r="D61" s="79" t="s">
        <v>108</v>
      </c>
      <c r="E61" s="109"/>
      <c r="F61" s="109"/>
      <c r="G61" s="109"/>
      <c r="H61" s="109"/>
      <c r="I61" s="109"/>
      <c r="J61" s="109"/>
      <c r="K61" s="109"/>
      <c r="L61" s="109"/>
      <c r="M61" s="112"/>
      <c r="N61" s="64"/>
      <c r="O61" s="88" t="s">
        <v>506</v>
      </c>
    </row>
    <row r="62" spans="3:15" s="13" customFormat="1" x14ac:dyDescent="0.4">
      <c r="C62" s="87" t="s">
        <v>46</v>
      </c>
      <c r="D62" s="79" t="s">
        <v>108</v>
      </c>
      <c r="E62" s="109"/>
      <c r="F62" s="109"/>
      <c r="G62" s="109"/>
      <c r="H62" s="109"/>
      <c r="I62" s="109"/>
      <c r="J62" s="109"/>
      <c r="K62" s="109"/>
      <c r="L62" s="109"/>
      <c r="M62" s="112"/>
      <c r="N62" s="64"/>
      <c r="O62" s="88" t="s">
        <v>506</v>
      </c>
    </row>
    <row r="63" spans="3:15" s="13" customFormat="1" x14ac:dyDescent="0.4">
      <c r="C63" s="87" t="s">
        <v>47</v>
      </c>
      <c r="D63" s="79" t="s">
        <v>108</v>
      </c>
      <c r="E63" s="109"/>
      <c r="F63" s="109"/>
      <c r="G63" s="109"/>
      <c r="H63" s="109"/>
      <c r="I63" s="109"/>
      <c r="J63" s="109"/>
      <c r="K63" s="109"/>
      <c r="L63" s="109"/>
      <c r="M63" s="112"/>
      <c r="N63" s="64"/>
      <c r="O63" s="88" t="s">
        <v>506</v>
      </c>
    </row>
    <row r="64" spans="3:15" s="13" customFormat="1" x14ac:dyDescent="0.4">
      <c r="C64" s="87" t="s">
        <v>48</v>
      </c>
      <c r="D64" s="79" t="s">
        <v>108</v>
      </c>
      <c r="E64" s="109"/>
      <c r="F64" s="109"/>
      <c r="G64" s="109"/>
      <c r="H64" s="109"/>
      <c r="I64" s="109"/>
      <c r="J64" s="109"/>
      <c r="K64" s="109"/>
      <c r="L64" s="109"/>
      <c r="M64" s="112"/>
      <c r="N64" s="64"/>
      <c r="O64" s="88" t="s">
        <v>506</v>
      </c>
    </row>
    <row r="65" spans="3:15" s="13" customFormat="1" x14ac:dyDescent="0.4">
      <c r="C65" s="87" t="s">
        <v>49</v>
      </c>
      <c r="D65" s="79" t="s">
        <v>108</v>
      </c>
      <c r="E65" s="109"/>
      <c r="F65" s="109"/>
      <c r="G65" s="109"/>
      <c r="H65" s="109"/>
      <c r="I65" s="109"/>
      <c r="J65" s="109"/>
      <c r="K65" s="109"/>
      <c r="L65" s="109"/>
      <c r="M65" s="112"/>
      <c r="N65" s="64"/>
      <c r="O65" s="88" t="s">
        <v>506</v>
      </c>
    </row>
    <row r="66" spans="3:15" s="13" customFormat="1" x14ac:dyDescent="0.4">
      <c r="C66" s="87" t="s">
        <v>50</v>
      </c>
      <c r="D66" s="79" t="s">
        <v>98</v>
      </c>
      <c r="E66" s="109" t="s">
        <v>511</v>
      </c>
      <c r="F66" s="109"/>
      <c r="G66" s="109"/>
      <c r="H66" s="109"/>
      <c r="I66" s="109"/>
      <c r="J66" s="109"/>
      <c r="K66" s="109"/>
      <c r="L66" s="109"/>
      <c r="M66" s="112"/>
      <c r="N66" s="64" t="s">
        <v>1753</v>
      </c>
      <c r="O66" s="88" t="s">
        <v>506</v>
      </c>
    </row>
    <row r="67" spans="3:15" s="13" customFormat="1" x14ac:dyDescent="0.4">
      <c r="C67" s="87" t="s">
        <v>51</v>
      </c>
      <c r="D67" s="79" t="s">
        <v>108</v>
      </c>
      <c r="E67" s="109"/>
      <c r="F67" s="109"/>
      <c r="G67" s="109"/>
      <c r="H67" s="109"/>
      <c r="I67" s="109"/>
      <c r="J67" s="109"/>
      <c r="K67" s="109"/>
      <c r="L67" s="109"/>
      <c r="M67" s="112"/>
      <c r="N67" s="64"/>
      <c r="O67" s="88" t="s">
        <v>506</v>
      </c>
    </row>
    <row r="68" spans="3:15" s="13" customFormat="1" x14ac:dyDescent="0.4">
      <c r="C68" s="87" t="s">
        <v>52</v>
      </c>
      <c r="D68" s="79" t="s">
        <v>108</v>
      </c>
      <c r="E68" s="109"/>
      <c r="F68" s="109"/>
      <c r="G68" s="109"/>
      <c r="H68" s="109"/>
      <c r="I68" s="109"/>
      <c r="J68" s="109"/>
      <c r="K68" s="109"/>
      <c r="L68" s="109"/>
      <c r="M68" s="112"/>
      <c r="N68" s="64"/>
      <c r="O68" s="88" t="s">
        <v>506</v>
      </c>
    </row>
    <row r="69" spans="3:15" s="13" customFormat="1" x14ac:dyDescent="0.4">
      <c r="C69" s="87" t="s">
        <v>53</v>
      </c>
      <c r="D69" s="79" t="s">
        <v>108</v>
      </c>
      <c r="E69" s="109"/>
      <c r="F69" s="109"/>
      <c r="G69" s="109"/>
      <c r="H69" s="109"/>
      <c r="I69" s="109"/>
      <c r="J69" s="109"/>
      <c r="K69" s="109"/>
      <c r="L69" s="109"/>
      <c r="M69" s="112"/>
      <c r="N69" s="64"/>
      <c r="O69" s="88" t="s">
        <v>506</v>
      </c>
    </row>
    <row r="70" spans="3:15" s="13" customFormat="1" x14ac:dyDescent="0.4">
      <c r="C70" s="87" t="s">
        <v>54</v>
      </c>
      <c r="D70" s="79" t="s">
        <v>108</v>
      </c>
      <c r="E70" s="109"/>
      <c r="F70" s="109"/>
      <c r="G70" s="109"/>
      <c r="H70" s="109"/>
      <c r="I70" s="109"/>
      <c r="J70" s="109"/>
      <c r="K70" s="109"/>
      <c r="L70" s="109"/>
      <c r="M70" s="112"/>
      <c r="N70" s="64"/>
      <c r="O70" s="88" t="s">
        <v>506</v>
      </c>
    </row>
    <row r="71" spans="3:15" s="13" customFormat="1" x14ac:dyDescent="0.4">
      <c r="C71" s="87" t="s">
        <v>55</v>
      </c>
      <c r="D71" s="79" t="s">
        <v>108</v>
      </c>
      <c r="E71" s="109"/>
      <c r="F71" s="109"/>
      <c r="G71" s="109"/>
      <c r="H71" s="109"/>
      <c r="I71" s="109"/>
      <c r="J71" s="109"/>
      <c r="K71" s="109"/>
      <c r="L71" s="109"/>
      <c r="M71" s="112"/>
      <c r="N71" s="64"/>
      <c r="O71" s="88" t="s">
        <v>506</v>
      </c>
    </row>
    <row r="72" spans="3:15" s="13" customFormat="1" x14ac:dyDescent="0.4">
      <c r="C72" s="87" t="s">
        <v>56</v>
      </c>
      <c r="D72" s="79" t="s">
        <v>108</v>
      </c>
      <c r="E72" s="109"/>
      <c r="F72" s="109"/>
      <c r="G72" s="109"/>
      <c r="H72" s="109"/>
      <c r="I72" s="109"/>
      <c r="J72" s="109"/>
      <c r="K72" s="109"/>
      <c r="L72" s="109"/>
      <c r="M72" s="112"/>
      <c r="N72" s="64"/>
      <c r="O72" s="88" t="s">
        <v>506</v>
      </c>
    </row>
    <row r="73" spans="3:15" s="13" customFormat="1" x14ac:dyDescent="0.4">
      <c r="C73" s="87" t="s">
        <v>57</v>
      </c>
      <c r="D73" s="79" t="s">
        <v>108</v>
      </c>
      <c r="E73" s="109"/>
      <c r="F73" s="109"/>
      <c r="G73" s="109"/>
      <c r="H73" s="109"/>
      <c r="I73" s="109"/>
      <c r="J73" s="109"/>
      <c r="K73" s="109"/>
      <c r="L73" s="109"/>
      <c r="M73" s="112"/>
      <c r="N73" s="64"/>
      <c r="O73" s="88" t="s">
        <v>506</v>
      </c>
    </row>
    <row r="74" spans="3:15" s="13" customFormat="1" x14ac:dyDescent="0.4">
      <c r="C74" s="87" t="s">
        <v>58</v>
      </c>
      <c r="D74" s="79" t="s">
        <v>98</v>
      </c>
      <c r="E74" s="109" t="s">
        <v>511</v>
      </c>
      <c r="F74" s="109"/>
      <c r="G74" s="109"/>
      <c r="H74" s="109"/>
      <c r="I74" s="109"/>
      <c r="J74" s="109"/>
      <c r="K74" s="109"/>
      <c r="L74" s="109"/>
      <c r="M74" s="112"/>
      <c r="N74" s="64" t="s">
        <v>1824</v>
      </c>
      <c r="O74" s="88" t="s">
        <v>506</v>
      </c>
    </row>
    <row r="75" spans="3:15" s="13" customFormat="1" x14ac:dyDescent="0.4">
      <c r="C75" s="87" t="s">
        <v>59</v>
      </c>
      <c r="D75" s="79" t="s">
        <v>108</v>
      </c>
      <c r="E75" s="109"/>
      <c r="F75" s="109"/>
      <c r="G75" s="109"/>
      <c r="H75" s="109"/>
      <c r="I75" s="109"/>
      <c r="J75" s="109"/>
      <c r="K75" s="109"/>
      <c r="L75" s="109"/>
      <c r="M75" s="112"/>
      <c r="N75" s="64"/>
      <c r="O75" s="88" t="s">
        <v>506</v>
      </c>
    </row>
    <row r="76" spans="3:15" s="13" customFormat="1" x14ac:dyDescent="0.4">
      <c r="C76" s="87" t="s">
        <v>60</v>
      </c>
      <c r="D76" s="79" t="s">
        <v>108</v>
      </c>
      <c r="E76" s="109"/>
      <c r="F76" s="109"/>
      <c r="G76" s="109"/>
      <c r="H76" s="109"/>
      <c r="I76" s="109"/>
      <c r="J76" s="109"/>
      <c r="K76" s="109"/>
      <c r="L76" s="109"/>
      <c r="M76" s="112"/>
      <c r="N76" s="64"/>
      <c r="O76" s="88" t="s">
        <v>506</v>
      </c>
    </row>
  </sheetData>
  <sheetProtection formatCells="0" formatRows="0" insertRows="0" deleteRows="0"/>
  <mergeCells count="74">
    <mergeCell ref="E3:M3"/>
    <mergeCell ref="E6:M6"/>
    <mergeCell ref="E4:M4"/>
    <mergeCell ref="E5:M5"/>
    <mergeCell ref="E7:M7"/>
    <mergeCell ref="E8:M8"/>
    <mergeCell ref="E9:M9"/>
    <mergeCell ref="E10:M10"/>
    <mergeCell ref="E68:M68"/>
    <mergeCell ref="E13:M13"/>
    <mergeCell ref="E14:M14"/>
    <mergeCell ref="E15:M15"/>
    <mergeCell ref="E11:M11"/>
    <mergeCell ref="E12:M12"/>
    <mergeCell ref="E18:M18"/>
    <mergeCell ref="E19:M19"/>
    <mergeCell ref="E20:M20"/>
    <mergeCell ref="E22:M22"/>
    <mergeCell ref="E23:M23"/>
    <mergeCell ref="E16:M16"/>
    <mergeCell ref="E17:M17"/>
    <mergeCell ref="E21:M21"/>
    <mergeCell ref="E29:M29"/>
    <mergeCell ref="E31:M31"/>
    <mergeCell ref="E32:M32"/>
    <mergeCell ref="E33:M33"/>
    <mergeCell ref="E37:M37"/>
    <mergeCell ref="E24:M24"/>
    <mergeCell ref="E26:M26"/>
    <mergeCell ref="E27:M27"/>
    <mergeCell ref="E28:M28"/>
    <mergeCell ref="E25:M25"/>
    <mergeCell ref="E30:M30"/>
    <mergeCell ref="E34:M34"/>
    <mergeCell ref="E35:M35"/>
    <mergeCell ref="E36:M36"/>
    <mergeCell ref="E51:M51"/>
    <mergeCell ref="E52:M52"/>
    <mergeCell ref="E53:M53"/>
    <mergeCell ref="E45:M45"/>
    <mergeCell ref="E39:M39"/>
    <mergeCell ref="E40:M40"/>
    <mergeCell ref="E41:M41"/>
    <mergeCell ref="E42:M42"/>
    <mergeCell ref="E43:M43"/>
    <mergeCell ref="E44:M44"/>
    <mergeCell ref="E46:M46"/>
    <mergeCell ref="E47:M47"/>
    <mergeCell ref="E48:M48"/>
    <mergeCell ref="E49:M49"/>
    <mergeCell ref="E50:M50"/>
    <mergeCell ref="E65:M65"/>
    <mergeCell ref="E54:M54"/>
    <mergeCell ref="E57:M57"/>
    <mergeCell ref="E58:M58"/>
    <mergeCell ref="E59:M59"/>
    <mergeCell ref="E60:M60"/>
    <mergeCell ref="E61:M61"/>
    <mergeCell ref="E38:M38"/>
    <mergeCell ref="E76:M76"/>
    <mergeCell ref="E67:M67"/>
    <mergeCell ref="E69:M69"/>
    <mergeCell ref="E70:M70"/>
    <mergeCell ref="E71:M71"/>
    <mergeCell ref="E72:M72"/>
    <mergeCell ref="E73:M73"/>
    <mergeCell ref="E74:M74"/>
    <mergeCell ref="E75:M75"/>
    <mergeCell ref="E66:M66"/>
    <mergeCell ref="E55:M55"/>
    <mergeCell ref="E56:M56"/>
    <mergeCell ref="E62:M62"/>
    <mergeCell ref="E63:M63"/>
    <mergeCell ref="E64:M64"/>
  </mergeCells>
  <phoneticPr fontId="3"/>
  <dataValidations count="2">
    <dataValidation type="list" allowBlank="1" showInputMessage="1" showErrorMessage="1" sqref="D4:D76" xr:uid="{7F729A0B-34D8-4B3B-B65E-3DC945155086}">
      <formula1>"有,無"</formula1>
    </dataValidation>
    <dataValidation type="list" allowBlank="1" showInputMessage="1" showErrorMessage="1" sqref="E4:M76" xr:uid="{7DFD0EDF-812E-4DB8-8F2D-079913736421}">
      <formula1>#REF!</formula1>
    </dataValidation>
  </dataValidations>
  <pageMargins left="0.59055118110236227" right="0.59055118110236227" top="0.59055118110236227" bottom="0.59055118110236227" header="0.31496062992125984" footer="0.31496062992125984"/>
  <pageSetup paperSize="9" scale="68" fitToHeight="0" orientation="portrait"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16</vt:i4>
      </vt:variant>
    </vt:vector>
  </HeadingPairs>
  <TitlesOfParts>
    <vt:vector size="24" baseType="lpstr">
      <vt:lpstr>１　基本方針</vt:lpstr>
      <vt:lpstr>２（１）組織内研修</vt:lpstr>
      <vt:lpstr>２（２）自己啓発支援</vt:lpstr>
      <vt:lpstr>２（３）組織外研修①</vt:lpstr>
      <vt:lpstr>２（３）組織外研修②</vt:lpstr>
      <vt:lpstr>３研修予算</vt:lpstr>
      <vt:lpstr>４研修派遣における取り組みについて</vt:lpstr>
      <vt:lpstr>５研修以外の取り組み</vt:lpstr>
      <vt:lpstr>'１　基本方針'!Print_Area</vt:lpstr>
      <vt:lpstr>'２（１）組織内研修'!Print_Area</vt:lpstr>
      <vt:lpstr>'２（２）自己啓発支援'!Print_Area</vt:lpstr>
      <vt:lpstr>'２（３）組織外研修①'!Print_Area</vt:lpstr>
      <vt:lpstr>'２（３）組織外研修②'!Print_Area</vt:lpstr>
      <vt:lpstr>'３研修予算'!Print_Area</vt:lpstr>
      <vt:lpstr>'４研修派遣における取り組みについて'!Print_Area</vt:lpstr>
      <vt:lpstr>'５研修以外の取り組み'!Print_Area</vt:lpstr>
      <vt:lpstr>'１　基本方針'!Print_Titles</vt:lpstr>
      <vt:lpstr>'２（１）組織内研修'!Print_Titles</vt:lpstr>
      <vt:lpstr>'２（２）自己啓発支援'!Print_Titles</vt:lpstr>
      <vt:lpstr>'２（３）組織外研修①'!Print_Titles</vt:lpstr>
      <vt:lpstr>'２（３）組織外研修②'!Print_Titles</vt:lpstr>
      <vt:lpstr>'３研修予算'!Print_Titles</vt:lpstr>
      <vt:lpstr>'４研修派遣における取り組みについて'!Print_Titles</vt:lpstr>
      <vt:lpstr>'５研修以外の取り組み'!Print_Titles</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福岡県自治振興組合</dc:creator>
  <cp:lastModifiedBy>YoNe</cp:lastModifiedBy>
  <cp:lastPrinted>2026-03-02T00:56:23Z</cp:lastPrinted>
  <dcterms:created xsi:type="dcterms:W3CDTF">2022-01-28T01:54:02Z</dcterms:created>
  <dcterms:modified xsi:type="dcterms:W3CDTF">2026-03-13T07:29:17Z</dcterms:modified>
</cp:coreProperties>
</file>